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65" yWindow="465" windowWidth="21840" windowHeight="13740" tabRatio="810"/>
  </bookViews>
  <sheets>
    <sheet name="Name order" sheetId="22" r:id="rId1"/>
    <sheet name="17" sheetId="37" r:id="rId2"/>
    <sheet name="16" sheetId="36" r:id="rId3"/>
    <sheet name="15" sheetId="35" r:id="rId4"/>
    <sheet name="14" sheetId="34" r:id="rId5"/>
    <sheet name="13" sheetId="33" r:id="rId6"/>
    <sheet name="12" sheetId="32" r:id="rId7"/>
    <sheet name="11" sheetId="31" r:id="rId8"/>
    <sheet name="10" sheetId="30" r:id="rId9"/>
    <sheet name="09" sheetId="20" r:id="rId10"/>
    <sheet name="08" sheetId="19" r:id="rId11"/>
    <sheet name="07" sheetId="18" r:id="rId12"/>
    <sheet name="06" sheetId="16" r:id="rId13"/>
    <sheet name="05" sheetId="21" r:id="rId14"/>
    <sheet name="04" sheetId="2" r:id="rId15"/>
    <sheet name="03" sheetId="3" r:id="rId16"/>
    <sheet name="02" sheetId="7" r:id="rId17"/>
    <sheet name="01" sheetId="15" r:id="rId18"/>
    <sheet name="2000" sheetId="6" r:id="rId19"/>
    <sheet name="99" sheetId="5" r:id="rId20"/>
    <sheet name="98" sheetId="14" r:id="rId21"/>
    <sheet name="97" sheetId="4" r:id="rId22"/>
    <sheet name="96" sheetId="8" r:id="rId23"/>
    <sheet name="95" sheetId="9" r:id="rId24"/>
    <sheet name="94" sheetId="10" r:id="rId25"/>
    <sheet name="93" sheetId="17" r:id="rId26"/>
    <sheet name="92" sheetId="13" r:id="rId27"/>
    <sheet name="91" sheetId="11" r:id="rId28"/>
    <sheet name="90" sheetId="29" r:id="rId29"/>
    <sheet name="89" sheetId="28" r:id="rId30"/>
    <sheet name="88" sheetId="27" r:id="rId31"/>
    <sheet name="87" sheetId="26" r:id="rId32"/>
    <sheet name="86" sheetId="25" r:id="rId33"/>
    <sheet name="85" sheetId="24" r:id="rId34"/>
  </sheets>
  <definedNames>
    <definedName name="_xlnm._FilterDatabase" localSheetId="1" hidden="1">'17'!$A$1:$E$160</definedName>
    <definedName name="_xlnm._FilterDatabase" localSheetId="0" hidden="1">'Name order'!$A$2:$AN$1175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19" i="22" l="1"/>
  <c r="F313" i="22"/>
  <c r="F8" i="22"/>
  <c r="F27" i="22"/>
  <c r="F307" i="22"/>
  <c r="F726" i="22"/>
  <c r="F207" i="22"/>
  <c r="F243" i="22"/>
  <c r="F591" i="22"/>
  <c r="F573" i="22"/>
  <c r="F914" i="22"/>
  <c r="F610" i="22"/>
  <c r="F42" i="22"/>
  <c r="F314" i="22"/>
  <c r="F677" i="22"/>
  <c r="F1124" i="22"/>
  <c r="F154" i="22"/>
  <c r="F915" i="22"/>
  <c r="F1132" i="22"/>
  <c r="F699" i="22"/>
  <c r="F52" i="22"/>
  <c r="F920" i="22"/>
  <c r="F57" i="22"/>
  <c r="F320" i="22"/>
  <c r="F662" i="22"/>
  <c r="F849" i="22"/>
  <c r="F687" i="22"/>
  <c r="F500" i="22"/>
  <c r="F884" i="22"/>
  <c r="F1109" i="22"/>
  <c r="F83" i="22"/>
  <c r="F910" i="22"/>
  <c r="F749" i="22"/>
  <c r="F440" i="22"/>
  <c r="F671" i="22"/>
  <c r="F868" i="22"/>
  <c r="F561" i="22"/>
  <c r="F1175" i="22"/>
  <c r="F13" i="22"/>
  <c r="F337" i="22"/>
  <c r="F177" i="22"/>
  <c r="F786" i="22"/>
  <c r="F876" i="22"/>
  <c r="F70" i="22"/>
  <c r="F600" i="22"/>
  <c r="F257" i="22"/>
  <c r="F254" i="22"/>
  <c r="F358" i="22"/>
  <c r="F782" i="22"/>
  <c r="F1091" i="22"/>
  <c r="F784" i="22"/>
  <c r="F507" i="22"/>
  <c r="F617" i="22"/>
  <c r="F431" i="22"/>
  <c r="F47" i="22"/>
  <c r="F268" i="22"/>
  <c r="F632" i="22"/>
  <c r="F559" i="22"/>
  <c r="F281" i="22"/>
  <c r="F961" i="22"/>
  <c r="F1040" i="22"/>
  <c r="F1077" i="22"/>
  <c r="F44" i="22"/>
  <c r="F380" i="22"/>
  <c r="F521" i="22"/>
  <c r="F333" i="22"/>
  <c r="F711" i="22"/>
  <c r="F39" i="22"/>
  <c r="F844" i="22"/>
  <c r="F7" i="22"/>
  <c r="F511" i="22"/>
  <c r="F458" i="22"/>
  <c r="F652" i="22"/>
  <c r="F305" i="22"/>
  <c r="F352" i="22"/>
  <c r="F985" i="22"/>
  <c r="F996" i="22"/>
  <c r="F891" i="22"/>
  <c r="F1095" i="22"/>
  <c r="F234" i="22"/>
  <c r="F693" i="22"/>
  <c r="F126" i="22"/>
  <c r="F862" i="22"/>
  <c r="F274" i="22"/>
  <c r="F376" i="22"/>
  <c r="F1072" i="22"/>
  <c r="F1149" i="22"/>
  <c r="F614" i="22"/>
  <c r="F187" i="22"/>
  <c r="F123" i="22"/>
  <c r="F509" i="22"/>
  <c r="F390" i="22"/>
  <c r="F330" i="22"/>
  <c r="F1174" i="22"/>
  <c r="F1066" i="22"/>
  <c r="F179" i="22"/>
  <c r="F532" i="22"/>
  <c r="F441" i="22"/>
  <c r="F127" i="22"/>
  <c r="F69" i="22"/>
  <c r="F338" i="22"/>
  <c r="F270" i="22"/>
  <c r="F678" i="22"/>
  <c r="F387" i="22"/>
  <c r="F859" i="22"/>
  <c r="F524" i="22"/>
  <c r="F1173" i="22"/>
  <c r="F661" i="22"/>
  <c r="F624" i="22"/>
  <c r="F657" i="22"/>
  <c r="F805" i="22"/>
  <c r="F278" i="22"/>
  <c r="F984" i="22"/>
  <c r="F865" i="22"/>
  <c r="F1084" i="22"/>
  <c r="F340" i="22"/>
  <c r="F919" i="22"/>
  <c r="F882" i="22"/>
  <c r="F609" i="22"/>
  <c r="F1001" i="22"/>
  <c r="F407" i="22"/>
  <c r="F581" i="22"/>
  <c r="F641" i="22"/>
  <c r="F263" i="22"/>
  <c r="F90" i="22"/>
  <c r="F983" i="22"/>
  <c r="F946" i="22"/>
  <c r="F324" i="22"/>
  <c r="F1056" i="22"/>
  <c r="F774" i="22"/>
  <c r="F172" i="22"/>
  <c r="F589" i="22"/>
  <c r="F472" i="22"/>
  <c r="F613" i="22"/>
  <c r="F643" i="22"/>
  <c r="F495" i="22"/>
  <c r="F37" i="22"/>
  <c r="F1083" i="22"/>
  <c r="F1028" i="22"/>
  <c r="F363" i="22"/>
  <c r="F56" i="22"/>
  <c r="F757" i="22"/>
  <c r="F689" i="22"/>
  <c r="F104" i="22"/>
  <c r="F686" i="22"/>
  <c r="F139" i="22"/>
  <c r="F867" i="22"/>
  <c r="F171" i="22"/>
  <c r="F194" i="22"/>
  <c r="F939" i="22"/>
  <c r="F1005" i="22"/>
  <c r="F846" i="22"/>
  <c r="F6" i="22"/>
  <c r="F733" i="22"/>
  <c r="F68" i="22"/>
  <c r="F1003" i="22"/>
  <c r="F639" i="22"/>
  <c r="F798" i="22"/>
  <c r="F323" i="22"/>
  <c r="F854" i="22"/>
  <c r="F468" i="22"/>
  <c r="F569" i="22"/>
  <c r="F1004" i="22"/>
  <c r="F173" i="22"/>
  <c r="F550" i="22"/>
  <c r="F769" i="22"/>
  <c r="F834" i="22"/>
  <c r="F556" i="22"/>
  <c r="F1075" i="22"/>
  <c r="F322" i="22"/>
  <c r="F137" i="22"/>
  <c r="F269" i="22"/>
  <c r="F256" i="22"/>
  <c r="F436" i="22"/>
  <c r="F1031" i="22"/>
  <c r="F848" i="22"/>
  <c r="F518" i="22"/>
  <c r="F530" i="22"/>
  <c r="F512" i="22"/>
  <c r="F980" i="22"/>
  <c r="F262" i="22"/>
  <c r="F1110" i="22"/>
  <c r="F929" i="22"/>
  <c r="F999" i="22"/>
  <c r="F497" i="22"/>
  <c r="F112" i="22"/>
  <c r="F857" i="22"/>
  <c r="F1063" i="22"/>
  <c r="F852" i="22"/>
  <c r="F833" i="22"/>
  <c r="F3" i="22"/>
  <c r="F452" i="22"/>
  <c r="F665" i="22"/>
  <c r="F374" i="22"/>
  <c r="F396" i="22"/>
  <c r="F60" i="22"/>
  <c r="F958" i="22"/>
  <c r="F272" i="22"/>
  <c r="F722" i="22"/>
  <c r="F279" i="22"/>
  <c r="F714" i="22"/>
  <c r="F731" i="22"/>
  <c r="F46" i="22"/>
  <c r="F163" i="22"/>
  <c r="F168" i="22"/>
  <c r="F200" i="22"/>
  <c r="F1090" i="22"/>
  <c r="F793" i="22"/>
  <c r="F109" i="22"/>
  <c r="F434" i="22"/>
  <c r="F825" i="22"/>
  <c r="F759" i="22"/>
  <c r="F1006" i="22"/>
  <c r="F188" i="22"/>
  <c r="F344" i="22"/>
  <c r="F568" i="22"/>
  <c r="F925" i="22"/>
  <c r="F895" i="22"/>
  <c r="F316" i="22"/>
  <c r="F228" i="22"/>
  <c r="F160" i="22"/>
  <c r="F386" i="22"/>
  <c r="F773" i="22"/>
  <c r="F242" i="22"/>
  <c r="F439" i="22"/>
  <c r="F335" i="22"/>
  <c r="F601" i="22"/>
  <c r="F492" i="22"/>
  <c r="F230" i="22"/>
  <c r="F616" i="22"/>
  <c r="F685" i="22"/>
  <c r="F334" i="22"/>
  <c r="F169" i="22"/>
  <c r="F861" i="22"/>
  <c r="F631" i="22"/>
  <c r="F164" i="22"/>
  <c r="F448" i="22"/>
  <c r="F457" i="22"/>
  <c r="F809" i="22"/>
  <c r="F816" i="22"/>
  <c r="F742" i="22"/>
  <c r="F692" i="22"/>
  <c r="F658" i="22"/>
  <c r="F839" i="22"/>
  <c r="F379" i="22"/>
  <c r="F74" i="22"/>
  <c r="F373" i="22"/>
  <c r="F293" i="22"/>
  <c r="F264" i="22"/>
  <c r="F814" i="22"/>
  <c r="F326" i="22"/>
  <c r="F459" i="22"/>
  <c r="F285" i="22"/>
  <c r="F138" i="22"/>
  <c r="F1129" i="22"/>
  <c r="F909" i="22"/>
  <c r="F1065" i="22"/>
  <c r="F275" i="22"/>
  <c r="F491" i="22"/>
  <c r="F574" i="22"/>
  <c r="F496" i="22"/>
  <c r="F928" i="22"/>
  <c r="F826" i="22"/>
  <c r="F1027" i="22"/>
  <c r="F820" i="22"/>
  <c r="F942" i="22"/>
  <c r="F803" i="22"/>
  <c r="F905" i="22"/>
  <c r="F949" i="22"/>
  <c r="F1058" i="22"/>
  <c r="F205" i="22"/>
  <c r="F718" i="22"/>
  <c r="F134" i="22"/>
  <c r="F1146" i="22"/>
  <c r="F1080" i="22"/>
  <c r="F246" i="22"/>
  <c r="F442" i="22"/>
  <c r="F84" i="22"/>
  <c r="F737" i="22"/>
  <c r="F695" i="22"/>
  <c r="F404" i="22"/>
  <c r="F400" i="22"/>
  <c r="F756" i="22"/>
  <c r="F697" i="22"/>
  <c r="F1138" i="22"/>
  <c r="F477" i="22"/>
  <c r="F294" i="22"/>
  <c r="F706" i="22"/>
  <c r="F233" i="22"/>
  <c r="F634" i="22"/>
  <c r="F723" i="22"/>
  <c r="F89" i="22"/>
  <c r="F836" i="22"/>
  <c r="F863" i="22"/>
  <c r="F701" i="22"/>
  <c r="F1035" i="22"/>
  <c r="F64" i="22"/>
  <c r="F764" i="22"/>
  <c r="F416" i="22"/>
  <c r="F399" i="22"/>
  <c r="F818" i="22"/>
  <c r="F579" i="22"/>
  <c r="F318" i="22"/>
  <c r="F842" i="22"/>
  <c r="F1122" i="22"/>
  <c r="F309" i="22"/>
  <c r="F761" i="22"/>
  <c r="F282" i="22"/>
  <c r="F195" i="22"/>
  <c r="F673" i="22"/>
  <c r="F213" i="22"/>
  <c r="F290" i="22"/>
  <c r="F277" i="22"/>
  <c r="F924" i="22"/>
  <c r="F602" i="22"/>
  <c r="F1172" i="22"/>
  <c r="F72" i="22"/>
  <c r="F886" i="22"/>
  <c r="F883" i="22"/>
  <c r="F941" i="22"/>
  <c r="F1088" i="22"/>
  <c r="F901" i="22"/>
  <c r="F193" i="22"/>
  <c r="F1081" i="22"/>
  <c r="F1017" i="22"/>
  <c r="F968" i="22"/>
  <c r="F879" i="22"/>
  <c r="F385" i="22"/>
  <c r="F725" i="22"/>
  <c r="F489" i="22"/>
  <c r="F707" i="22"/>
  <c r="F461" i="22"/>
  <c r="F590" i="22"/>
  <c r="F810" i="22"/>
  <c r="F732" i="22"/>
  <c r="F1134" i="22"/>
  <c r="F365" i="22"/>
  <c r="F236" i="22"/>
  <c r="F165" i="22"/>
  <c r="F555" i="22"/>
  <c r="F734" i="22"/>
  <c r="F167" i="22"/>
  <c r="F381" i="22"/>
  <c r="F1000" i="22"/>
  <c r="F413" i="22"/>
  <c r="F667" i="22"/>
  <c r="F453" i="22"/>
  <c r="F226" i="22"/>
  <c r="F372" i="22"/>
  <c r="F1135" i="22"/>
  <c r="F241" i="22"/>
  <c r="F503" i="22"/>
  <c r="F935" i="22"/>
  <c r="F22" i="22"/>
  <c r="F1078" i="22"/>
  <c r="F642" i="22"/>
  <c r="F937" i="22"/>
  <c r="F1033" i="22"/>
  <c r="F486" i="22"/>
  <c r="F541" i="22"/>
  <c r="F1010" i="22"/>
  <c r="F565" i="22"/>
  <c r="F1020" i="22"/>
  <c r="F19" i="22"/>
  <c r="F514" i="22"/>
  <c r="F447" i="22"/>
  <c r="F777" i="22"/>
  <c r="F755" i="22"/>
  <c r="F345" i="22"/>
  <c r="F526" i="22"/>
  <c r="F847" i="22"/>
  <c r="F612" i="22"/>
  <c r="F463" i="22"/>
  <c r="F943" i="22"/>
  <c r="F1171" i="22"/>
  <c r="F339" i="22"/>
  <c r="F1009" i="22"/>
  <c r="F467" i="22"/>
  <c r="F1050" i="22"/>
  <c r="F150" i="22"/>
  <c r="F797" i="22"/>
  <c r="F53" i="22"/>
  <c r="F995" i="22"/>
  <c r="F141" i="22"/>
  <c r="F331" i="22"/>
  <c r="F719" i="22"/>
  <c r="F899" i="22"/>
  <c r="F637" i="22"/>
  <c r="F644" i="22"/>
  <c r="F783" i="22"/>
  <c r="F1057" i="22"/>
  <c r="F75" i="22"/>
  <c r="F1147" i="22"/>
  <c r="F971" i="22"/>
  <c r="F767" i="22"/>
  <c r="F650" i="22"/>
  <c r="F481" i="22"/>
  <c r="F1079" i="22"/>
  <c r="F214" i="22"/>
  <c r="F533" i="22"/>
  <c r="F596" i="22"/>
  <c r="F28" i="22"/>
  <c r="F325" i="22"/>
  <c r="F947" i="22"/>
  <c r="F190" i="22"/>
  <c r="F211" i="22"/>
  <c r="F576" i="22"/>
  <c r="F800" i="22"/>
  <c r="F1021" i="22"/>
  <c r="F619" i="22"/>
  <c r="F510" i="22"/>
  <c r="F244" i="22"/>
  <c r="F700" i="22"/>
  <c r="F504" i="22"/>
  <c r="F775" i="22"/>
  <c r="F235" i="22"/>
  <c r="F864" i="22"/>
  <c r="F1140" i="22"/>
  <c r="F1049" i="22"/>
  <c r="F729" i="22"/>
  <c r="F664" i="22"/>
  <c r="F1037" i="22"/>
  <c r="F770" i="22"/>
  <c r="F727" i="22"/>
  <c r="F370" i="22"/>
  <c r="F955" i="22"/>
  <c r="F100" i="22"/>
  <c r="F1002" i="22"/>
  <c r="F1042" i="22"/>
  <c r="F806" i="22"/>
  <c r="F751" i="22"/>
  <c r="F157" i="22"/>
  <c r="F894" i="22"/>
  <c r="F748" i="22"/>
  <c r="F897" i="22"/>
  <c r="F648" i="22"/>
  <c r="F548" i="22"/>
  <c r="F645" i="22"/>
  <c r="F222" i="22"/>
  <c r="F913" i="22"/>
  <c r="F161" i="22"/>
  <c r="F364" i="22"/>
  <c r="F424" i="22"/>
  <c r="F446" i="22"/>
  <c r="F766" i="22"/>
  <c r="F66" i="22"/>
  <c r="F85" i="22"/>
  <c r="F148" i="22"/>
  <c r="F1143" i="22"/>
  <c r="F1144" i="22"/>
  <c r="F422" i="22"/>
  <c r="F43" i="22"/>
  <c r="F238" i="22"/>
  <c r="F93" i="22"/>
  <c r="F858" i="22"/>
  <c r="F450" i="22"/>
  <c r="F606" i="22"/>
  <c r="F890" i="22"/>
  <c r="F1034" i="22"/>
  <c r="F145" i="22"/>
  <c r="F990" i="22"/>
  <c r="F772" i="22"/>
  <c r="F544" i="22"/>
  <c r="F505" i="22"/>
  <c r="F429" i="22"/>
  <c r="F1097" i="22"/>
  <c r="F348" i="22"/>
  <c r="F534" i="22"/>
  <c r="F117" i="22"/>
  <c r="F252" i="22"/>
  <c r="F888" i="22"/>
  <c r="F327" i="22"/>
  <c r="F107" i="22"/>
  <c r="F255" i="22"/>
  <c r="F815" i="22"/>
  <c r="F728" i="22"/>
  <c r="F856" i="22"/>
  <c r="F332" i="22"/>
  <c r="F196" i="22"/>
  <c r="F382" i="22"/>
  <c r="F933" i="22"/>
  <c r="F375" i="22"/>
  <c r="F92" i="22"/>
  <c r="F1029" i="22"/>
  <c r="F1152" i="22"/>
  <c r="F301" i="22"/>
  <c r="F475" i="22"/>
  <c r="F717" i="22"/>
  <c r="F1115" i="22"/>
  <c r="F992" i="22"/>
  <c r="F750" i="22"/>
  <c r="F1136" i="22"/>
  <c r="F414" i="22"/>
  <c r="F741" i="22"/>
  <c r="F342" i="22"/>
  <c r="F432" i="22"/>
  <c r="F251" i="22"/>
  <c r="F271" i="22"/>
  <c r="F204" i="22"/>
  <c r="F517" i="22"/>
  <c r="F443" i="22"/>
  <c r="F771" i="22"/>
  <c r="F712" i="22"/>
  <c r="F794" i="22"/>
  <c r="F287" i="22"/>
  <c r="F829" i="22"/>
  <c r="F663" i="22"/>
  <c r="F54" i="22"/>
  <c r="F476" i="22"/>
  <c r="F830" i="22"/>
  <c r="F796" i="22"/>
  <c r="F811" i="22"/>
  <c r="F224" i="22"/>
  <c r="F543" i="22"/>
  <c r="F464" i="22"/>
  <c r="F821" i="22"/>
  <c r="F302" i="22"/>
  <c r="F997" i="22"/>
  <c r="F125" i="22"/>
  <c r="F408" i="22"/>
  <c r="F1054" i="22"/>
  <c r="F988" i="22"/>
  <c r="F911" i="22"/>
  <c r="F908" i="22"/>
  <c r="F1125" i="22"/>
  <c r="F902" i="22"/>
  <c r="F838" i="22"/>
  <c r="F377" i="22"/>
  <c r="F621" i="22"/>
  <c r="F588" i="22"/>
  <c r="F321" i="22"/>
  <c r="F1154" i="22"/>
  <c r="F674" i="22"/>
  <c r="F34" i="22"/>
  <c r="F972" i="22"/>
  <c r="F560" i="22"/>
  <c r="F121" i="22"/>
  <c r="F444" i="22"/>
  <c r="F539" i="22"/>
  <c r="F680" i="22"/>
  <c r="F1055" i="22"/>
  <c r="F623" i="22"/>
  <c r="F17" i="22"/>
  <c r="F607" i="22"/>
  <c r="F696" i="22"/>
  <c r="F951" i="22"/>
  <c r="F227" i="22"/>
  <c r="F240" i="22"/>
  <c r="F520" i="22"/>
  <c r="F708" i="22"/>
  <c r="F1024" i="22"/>
  <c r="F1139" i="22"/>
  <c r="F1074" i="22"/>
  <c r="F513" i="22"/>
  <c r="F831" i="22"/>
  <c r="F656" i="22"/>
  <c r="F1015" i="22"/>
  <c r="F405" i="22"/>
  <c r="F582" i="22"/>
  <c r="F420" i="22"/>
  <c r="F765" i="22"/>
  <c r="F473" i="22"/>
  <c r="F88" i="22"/>
  <c r="F622" i="22"/>
  <c r="F1086" i="22"/>
  <c r="F449" i="22"/>
  <c r="F465" i="22"/>
  <c r="F982" i="22"/>
  <c r="F389" i="22"/>
  <c r="F598" i="22"/>
  <c r="F964" i="22"/>
  <c r="F735" i="22"/>
  <c r="F146" i="22"/>
  <c r="F371" i="22"/>
  <c r="F394" i="22"/>
  <c r="F30" i="22"/>
  <c r="F378" i="22"/>
  <c r="F166" i="22"/>
  <c r="F357" i="22"/>
  <c r="F1026" i="22"/>
  <c r="F918" i="22"/>
  <c r="F50" i="22"/>
  <c r="F934" i="22"/>
  <c r="F986" i="22"/>
  <c r="F608" i="22"/>
  <c r="F529" i="22"/>
  <c r="F649" i="22"/>
  <c r="F1048" i="22"/>
  <c r="F180" i="22"/>
  <c r="F366" i="22"/>
  <c r="F153" i="22"/>
  <c r="F1052" i="22"/>
  <c r="F738" i="22"/>
  <c r="F98" i="22"/>
  <c r="F220" i="22"/>
  <c r="F1012" i="22"/>
  <c r="F403" i="22"/>
  <c r="F350" i="22"/>
  <c r="F1038" i="22"/>
  <c r="F484" i="22"/>
  <c r="F367" i="22"/>
  <c r="F887" i="22"/>
  <c r="F525" i="22"/>
  <c r="F906" i="22"/>
  <c r="F183" i="22"/>
  <c r="F540" i="22"/>
  <c r="F97" i="22"/>
  <c r="F987" i="22"/>
  <c r="F15" i="22"/>
  <c r="F65" i="22"/>
  <c r="F655" i="22"/>
  <c r="F462" i="22"/>
  <c r="F903" i="22"/>
  <c r="F976" i="22"/>
  <c r="F1170" i="22"/>
  <c r="F142" i="22"/>
  <c r="F191" i="22"/>
  <c r="F315" i="22"/>
  <c r="F482" i="22"/>
  <c r="F1106" i="22"/>
  <c r="F802" i="22"/>
  <c r="F1014" i="22"/>
  <c r="F917" i="22"/>
  <c r="F219" i="22"/>
  <c r="F878" i="22"/>
  <c r="F1169" i="22"/>
  <c r="F875" i="22"/>
  <c r="F1059" i="22"/>
  <c r="F417" i="22"/>
  <c r="F745" i="22"/>
  <c r="F1085" i="22"/>
  <c r="F807" i="22"/>
  <c r="F184" i="22"/>
  <c r="F710" i="22"/>
  <c r="F873" i="22"/>
  <c r="F647" i="22"/>
  <c r="F1076" i="22"/>
  <c r="F808" i="22"/>
  <c r="F170" i="22"/>
  <c r="F210" i="22"/>
  <c r="F564" i="22"/>
  <c r="F1168" i="22"/>
  <c r="F360" i="22"/>
  <c r="F627" i="22"/>
  <c r="F430" i="22"/>
  <c r="F397" i="22"/>
  <c r="F103" i="22"/>
  <c r="F651" i="22"/>
  <c r="F423" i="22"/>
  <c r="F296" i="22"/>
  <c r="F703" i="22"/>
  <c r="F59" i="22"/>
  <c r="F303" i="22"/>
  <c r="F523" i="22"/>
  <c r="F1067" i="22"/>
  <c r="F926" i="22"/>
  <c r="F952" i="22"/>
  <c r="F1047" i="22"/>
  <c r="F898" i="22"/>
  <c r="F1093" i="22"/>
  <c r="F116" i="22"/>
  <c r="F516" i="22"/>
  <c r="F1167" i="22"/>
  <c r="F702" i="22"/>
  <c r="F1046" i="22"/>
  <c r="F892" i="22"/>
  <c r="F975" i="22"/>
  <c r="F328" i="22"/>
  <c r="F932" i="22"/>
  <c r="F567" i="22"/>
  <c r="F156" i="22"/>
  <c r="F368" i="22"/>
  <c r="F300" i="22"/>
  <c r="F35" i="22"/>
  <c r="F912" i="22"/>
  <c r="F570" i="22"/>
  <c r="F508" i="22"/>
  <c r="F310" i="22"/>
  <c r="F91" i="22"/>
  <c r="F341" i="22"/>
  <c r="F1142" i="22"/>
  <c r="F280" i="22"/>
  <c r="F147" i="22"/>
  <c r="F401" i="22"/>
  <c r="F76" i="22"/>
  <c r="F266" i="22"/>
  <c r="F1166" i="22"/>
  <c r="F133" i="22"/>
  <c r="F575" i="22"/>
  <c r="F542" i="22"/>
  <c r="F311" i="22"/>
  <c r="F789" i="22"/>
  <c r="F265" i="22"/>
  <c r="F108" i="22"/>
  <c r="F346" i="22"/>
  <c r="F605" i="22"/>
  <c r="F843" i="22"/>
  <c r="F162" i="22"/>
  <c r="F1096" i="22"/>
  <c r="F709" i="22"/>
  <c r="F981" i="22"/>
  <c r="F471" i="22"/>
  <c r="F1039" i="22"/>
  <c r="F1087" i="22"/>
  <c r="F754" i="22"/>
  <c r="F410" i="22"/>
  <c r="F506" i="22"/>
  <c r="F1105" i="22"/>
  <c r="F36" i="22"/>
  <c r="F1071" i="22"/>
  <c r="F618" i="22"/>
  <c r="F261" i="22"/>
  <c r="F1114" i="22"/>
  <c r="F192" i="22"/>
  <c r="F55" i="22"/>
  <c r="F182" i="22"/>
  <c r="F73" i="22"/>
  <c r="F1013" i="22"/>
  <c r="F804" i="22"/>
  <c r="F158" i="22"/>
  <c r="F670" i="22"/>
  <c r="F1044" i="22"/>
  <c r="F38" i="22"/>
  <c r="F993" i="22"/>
  <c r="F217" i="22"/>
  <c r="F953" i="22"/>
  <c r="F1008" i="22"/>
  <c r="F1062" i="22"/>
  <c r="F406" i="22"/>
  <c r="F547" i="22"/>
  <c r="F1128" i="22"/>
  <c r="F189" i="22"/>
  <c r="F962" i="22"/>
  <c r="F974" i="22"/>
  <c r="F853" i="22"/>
  <c r="F9" i="22"/>
  <c r="F666" i="22"/>
  <c r="F31" i="22"/>
  <c r="F744" i="22"/>
  <c r="F969" i="22"/>
  <c r="F478" i="22"/>
  <c r="F592" i="22"/>
  <c r="F152" i="22"/>
  <c r="F140" i="22"/>
  <c r="F837" i="22"/>
  <c r="F1060" i="22"/>
  <c r="F398" i="22"/>
  <c r="F963" i="22"/>
  <c r="F95" i="22"/>
  <c r="F412" i="22"/>
  <c r="F110" i="22"/>
  <c r="F336" i="22"/>
  <c r="F33" i="22"/>
  <c r="F1082" i="22"/>
  <c r="F739" i="22"/>
  <c r="F283" i="22"/>
  <c r="F498" i="22"/>
  <c r="F870" i="22"/>
  <c r="F694" i="22"/>
  <c r="F1018" i="22"/>
  <c r="F679" i="22"/>
  <c r="F1030" i="22"/>
  <c r="F630" i="22"/>
  <c r="F80" i="22"/>
  <c r="F81" i="22"/>
  <c r="F1145" i="22"/>
  <c r="F851" i="22"/>
  <c r="F779" i="22"/>
  <c r="F1016" i="22"/>
  <c r="F131" i="22"/>
  <c r="F788" i="22"/>
  <c r="F840" i="22"/>
  <c r="F1092" i="22"/>
  <c r="F580" i="22"/>
  <c r="F1100" i="22"/>
  <c r="F437" i="22"/>
  <c r="F597" i="22"/>
  <c r="F502" i="22"/>
  <c r="F940" i="22"/>
  <c r="F1112" i="22"/>
  <c r="F248" i="22"/>
  <c r="F362" i="22"/>
  <c r="F998" i="22"/>
  <c r="F105" i="22"/>
  <c r="F253" i="22"/>
  <c r="F746" i="22"/>
  <c r="F111" i="22"/>
  <c r="F218" i="22"/>
  <c r="F1094" i="22"/>
  <c r="F1053" i="22"/>
  <c r="F827" i="22"/>
  <c r="F215" i="22"/>
  <c r="F660" i="22"/>
  <c r="F349" i="22"/>
  <c r="F124" i="22"/>
  <c r="F470" i="22"/>
  <c r="F260" i="22"/>
  <c r="F1061" i="22"/>
  <c r="F40" i="22"/>
  <c r="F795" i="22"/>
  <c r="F291" i="22"/>
  <c r="F944" i="22"/>
  <c r="F583" i="22"/>
  <c r="F1121" i="22"/>
  <c r="F620" i="22"/>
  <c r="F571" i="22"/>
  <c r="F966" i="22"/>
  <c r="F1023" i="22"/>
  <c r="F24" i="22"/>
  <c r="F1137" i="22"/>
  <c r="F558" i="22"/>
  <c r="F208" i="22"/>
  <c r="F71" i="22"/>
  <c r="F1141" i="22"/>
  <c r="F1051" i="22"/>
  <c r="F4" i="22"/>
  <c r="F922" i="22"/>
  <c r="F501" i="22"/>
  <c r="F355" i="22"/>
  <c r="F989" i="22"/>
  <c r="F308" i="22"/>
  <c r="F225" i="22"/>
  <c r="F25" i="22"/>
  <c r="F221" i="22"/>
  <c r="F480" i="22"/>
  <c r="F21" i="22"/>
  <c r="F433" i="22"/>
  <c r="F676" i="22"/>
  <c r="F604" i="22"/>
  <c r="F635" i="22"/>
  <c r="F978" i="22"/>
  <c r="F994" i="22"/>
  <c r="F247" i="22"/>
  <c r="F845" i="22"/>
  <c r="F691" i="22"/>
  <c r="F528" i="22"/>
  <c r="F1116" i="22"/>
  <c r="F20" i="22"/>
  <c r="F923" i="22"/>
  <c r="F212" i="22"/>
  <c r="F295" i="22"/>
  <c r="F250" i="22"/>
  <c r="F58" i="22"/>
  <c r="F828" i="22"/>
  <c r="F77" i="22"/>
  <c r="F411" i="22"/>
  <c r="F1126" i="22"/>
  <c r="F267" i="22"/>
  <c r="F823" i="22"/>
  <c r="F948" i="22"/>
  <c r="F1104" i="22"/>
  <c r="F273" i="22"/>
  <c r="F460" i="22"/>
  <c r="F1113" i="22"/>
  <c r="F143" i="22"/>
  <c r="F356" i="22"/>
  <c r="F893" i="22"/>
  <c r="F454" i="22"/>
  <c r="F874" i="22"/>
  <c r="F369" i="22"/>
  <c r="F625" i="22"/>
  <c r="F155" i="22"/>
  <c r="F979" i="22"/>
  <c r="F904" i="22"/>
  <c r="F515" i="22"/>
  <c r="F781" i="22"/>
  <c r="F921" i="22"/>
  <c r="F223" i="22"/>
  <c r="F945" i="22"/>
  <c r="F18" i="22"/>
  <c r="F445" i="22"/>
  <c r="F1032" i="22"/>
  <c r="F48" i="22"/>
  <c r="F1111" i="22"/>
  <c r="F872" i="22"/>
  <c r="F1153" i="22"/>
  <c r="F536" i="22"/>
  <c r="F799" i="22"/>
  <c r="F96" i="22"/>
  <c r="F628" i="22"/>
  <c r="F203" i="22"/>
  <c r="F198" i="22"/>
  <c r="F669" i="22"/>
  <c r="F545" i="22"/>
  <c r="F62" i="22"/>
  <c r="F1127" i="22"/>
  <c r="F713" i="22"/>
  <c r="F425" i="22"/>
  <c r="F178" i="22"/>
  <c r="F118" i="22"/>
  <c r="F758" i="22"/>
  <c r="F289" i="22"/>
  <c r="F1150" i="22"/>
  <c r="F977" i="22"/>
  <c r="F819" i="22"/>
  <c r="F889" i="22"/>
  <c r="F276" i="22"/>
  <c r="F1165" i="22"/>
  <c r="F792" i="22"/>
  <c r="F768" i="22"/>
  <c r="F319" i="22"/>
  <c r="F456" i="22"/>
  <c r="F239" i="22"/>
  <c r="F176" i="22"/>
  <c r="F1070" i="22"/>
  <c r="F102" i="22"/>
  <c r="F956" i="22"/>
  <c r="F577" i="22"/>
  <c r="F1164" i="22"/>
  <c r="F485" i="22"/>
  <c r="F354" i="22"/>
  <c r="F578" i="22"/>
  <c r="F479" i="22"/>
  <c r="F1123" i="22"/>
  <c r="F970" i="22"/>
  <c r="F249" i="22"/>
  <c r="F546" i="22"/>
  <c r="F967" i="22"/>
  <c r="F611" i="22"/>
  <c r="F392" i="22"/>
  <c r="F1163" i="22"/>
  <c r="F306" i="22"/>
  <c r="F684" i="22"/>
  <c r="F237" i="22"/>
  <c r="F87" i="22"/>
  <c r="F562" i="22"/>
  <c r="F29" i="22"/>
  <c r="F973" i="22"/>
  <c r="F960" i="22"/>
  <c r="F351" i="22"/>
  <c r="F553" i="22"/>
  <c r="F1025" i="22"/>
  <c r="F51" i="22"/>
  <c r="F1073" i="22"/>
  <c r="F824" i="22"/>
  <c r="F740" i="22"/>
  <c r="F682" i="22"/>
  <c r="F483" i="22"/>
  <c r="F776" i="22"/>
  <c r="F128" i="22"/>
  <c r="F812" i="22"/>
  <c r="F1117" i="22"/>
  <c r="F1162" i="22"/>
  <c r="F16" i="22"/>
  <c r="F120" i="22"/>
  <c r="F1133" i="22"/>
  <c r="F1011" i="22"/>
  <c r="F186" i="22"/>
  <c r="F129" i="22"/>
  <c r="F885" i="22"/>
  <c r="F421" i="22"/>
  <c r="F185" i="22"/>
  <c r="F584" i="22"/>
  <c r="F122" i="22"/>
  <c r="F99" i="22"/>
  <c r="F1161" i="22"/>
  <c r="F531" i="22"/>
  <c r="F736" i="22"/>
  <c r="F245" i="22"/>
  <c r="F174" i="22"/>
  <c r="F418" i="22"/>
  <c r="F813" i="22"/>
  <c r="F216" i="22"/>
  <c r="F527" i="22"/>
  <c r="F466" i="22"/>
  <c r="F61" i="22"/>
  <c r="F1099" i="22"/>
  <c r="F936" i="22"/>
  <c r="F493" i="22"/>
  <c r="F646" i="22"/>
  <c r="F10" i="22"/>
  <c r="F12" i="22"/>
  <c r="F114" i="22"/>
  <c r="F787" i="22"/>
  <c r="F32" i="22"/>
  <c r="F1119" i="22"/>
  <c r="F549" i="22"/>
  <c r="F329" i="22"/>
  <c r="F343" i="22"/>
  <c r="F1036" i="22"/>
  <c r="F730" i="22"/>
  <c r="F1160" i="22"/>
  <c r="F1159" i="22"/>
  <c r="F383" i="22"/>
  <c r="F82" i="22"/>
  <c r="F1045" i="22"/>
  <c r="F629" i="22"/>
  <c r="F822" i="22"/>
  <c r="F900" i="22"/>
  <c r="F1043" i="22"/>
  <c r="F1158" i="22"/>
  <c r="F427" i="22"/>
  <c r="F636" i="22"/>
  <c r="F79" i="22"/>
  <c r="F705" i="22"/>
  <c r="F259" i="22"/>
  <c r="F585" i="22"/>
  <c r="F683" i="22"/>
  <c r="F115" i="22"/>
  <c r="F801" i="22"/>
  <c r="F26" i="22"/>
  <c r="F415" i="22"/>
  <c r="F359" i="22"/>
  <c r="F931" i="22"/>
  <c r="F1107" i="22"/>
  <c r="F455" i="22"/>
  <c r="F832" i="22"/>
  <c r="F763" i="22"/>
  <c r="F957" i="22"/>
  <c r="F292" i="22"/>
  <c r="F144" i="22"/>
  <c r="F595" i="22"/>
  <c r="F49" i="22"/>
  <c r="F41" i="22"/>
  <c r="F681" i="22"/>
  <c r="F393" i="22"/>
  <c r="F130" i="22"/>
  <c r="F690" i="22"/>
  <c r="F45" i="22"/>
  <c r="F1103" i="22"/>
  <c r="F721" i="22"/>
  <c r="F435" i="22"/>
  <c r="F63" i="22"/>
  <c r="F391" i="22"/>
  <c r="F586" i="22"/>
  <c r="F23" i="22"/>
  <c r="F1098" i="22"/>
  <c r="F698" i="22"/>
  <c r="F563" i="22"/>
  <c r="F959" i="22"/>
  <c r="F384" i="22"/>
  <c r="F151" i="22"/>
  <c r="F426" i="22"/>
  <c r="F202" i="22"/>
  <c r="F474" i="22"/>
  <c r="F522" i="22"/>
  <c r="F490" i="22"/>
  <c r="F1130" i="22"/>
  <c r="F615" i="22"/>
  <c r="F668" i="22"/>
  <c r="F752" i="22"/>
  <c r="F1157" i="22"/>
  <c r="F835" i="22"/>
  <c r="F451" i="22"/>
  <c r="F1108" i="22"/>
  <c r="F499" i="22"/>
  <c r="F201" i="22"/>
  <c r="F299" i="22"/>
  <c r="F790" i="22"/>
  <c r="F762" i="22"/>
  <c r="F288" i="22"/>
  <c r="F1155" i="22"/>
  <c r="F566" i="22"/>
  <c r="F347" i="22"/>
  <c r="F284" i="22"/>
  <c r="F654" i="22"/>
  <c r="F175" i="22"/>
  <c r="F747" i="22"/>
  <c r="F1089" i="22"/>
  <c r="F927" i="22"/>
  <c r="F67" i="22"/>
  <c r="F304" i="22"/>
  <c r="F1007" i="22"/>
  <c r="F197" i="22"/>
  <c r="F841" i="22"/>
  <c r="F5" i="22"/>
  <c r="F317" i="22"/>
  <c r="F554" i="22"/>
  <c r="F638" i="22"/>
  <c r="F877" i="22"/>
  <c r="F753" i="22"/>
  <c r="F395" i="22"/>
  <c r="F587" i="22"/>
  <c r="F11" i="22"/>
  <c r="F14" i="22"/>
  <c r="F954" i="22"/>
  <c r="F720" i="22"/>
  <c r="F1118" i="22"/>
  <c r="F938" i="22"/>
  <c r="F626" i="22"/>
  <c r="F353" i="22"/>
  <c r="F551" i="22"/>
  <c r="F991" i="22"/>
  <c r="F1064" i="22"/>
  <c r="F704" i="22"/>
  <c r="F494" i="22"/>
  <c r="F866" i="22"/>
  <c r="F1022" i="22"/>
  <c r="F361" i="22"/>
  <c r="F135" i="22"/>
  <c r="F206" i="22"/>
  <c r="F675" i="22"/>
  <c r="F871" i="22"/>
  <c r="F552" i="22"/>
  <c r="F780" i="22"/>
  <c r="F603" i="22"/>
  <c r="F388" i="22"/>
  <c r="F817" i="22"/>
  <c r="F881" i="22"/>
  <c r="F101" i="22"/>
  <c r="F428" i="22"/>
  <c r="F557" i="22"/>
  <c r="F229" i="22"/>
  <c r="F232" i="22"/>
  <c r="F258" i="22"/>
  <c r="F419" i="22"/>
  <c r="F86" i="22"/>
  <c r="F149" i="22"/>
  <c r="F94" i="22"/>
  <c r="F297" i="22"/>
  <c r="F896" i="22"/>
  <c r="F469" i="22"/>
  <c r="F716" i="22"/>
  <c r="F743" i="22"/>
  <c r="F231" i="22"/>
  <c r="F488" i="22"/>
  <c r="F1120" i="22"/>
  <c r="F535" i="22"/>
  <c r="F916" i="22"/>
  <c r="F785" i="22"/>
  <c r="F760" i="22"/>
  <c r="F965" i="22"/>
  <c r="F1148" i="22"/>
  <c r="F633" i="22"/>
  <c r="F1131" i="22"/>
  <c r="F594" i="22"/>
  <c r="F1069" i="22"/>
  <c r="F1068" i="22"/>
  <c r="F1151" i="22"/>
  <c r="F537" i="22"/>
  <c r="F593" i="22"/>
  <c r="F1156" i="22"/>
  <c r="F855" i="22"/>
  <c r="F519" i="22"/>
  <c r="F850" i="22"/>
  <c r="F1101" i="22"/>
  <c r="F659" i="22"/>
  <c r="F930" i="22"/>
  <c r="F181" i="22"/>
  <c r="F538" i="22"/>
  <c r="F312" i="22"/>
  <c r="F402" i="22"/>
  <c r="F724" i="22"/>
  <c r="F778" i="22"/>
  <c r="F106" i="22"/>
  <c r="F907" i="22"/>
  <c r="F950" i="22"/>
  <c r="F209" i="22"/>
  <c r="F199" i="22"/>
  <c r="F286" i="22"/>
  <c r="F880" i="22"/>
  <c r="F672" i="22"/>
  <c r="F1041" i="22"/>
  <c r="F409" i="22"/>
  <c r="F119" i="22"/>
  <c r="F159" i="22"/>
  <c r="F715" i="22"/>
  <c r="F78" i="22"/>
  <c r="F791" i="22"/>
  <c r="F688" i="22"/>
  <c r="F640" i="22"/>
  <c r="F869" i="22"/>
  <c r="F487" i="22"/>
  <c r="F438" i="22"/>
  <c r="F298" i="22"/>
  <c r="F136" i="22"/>
  <c r="F653" i="22"/>
  <c r="F599" i="22"/>
  <c r="F860" i="22"/>
  <c r="F1102" i="22"/>
  <c r="F132" i="22"/>
  <c r="F113" i="22"/>
  <c r="F572" i="22"/>
  <c r="E1019" i="22"/>
  <c r="E313" i="22"/>
  <c r="E8" i="22"/>
  <c r="E27" i="22"/>
  <c r="E307" i="22"/>
  <c r="E726" i="22"/>
  <c r="E207" i="22"/>
  <c r="E243" i="22"/>
  <c r="E591" i="22"/>
  <c r="E573" i="22"/>
  <c r="E914" i="22"/>
  <c r="E610" i="22"/>
  <c r="E42" i="22"/>
  <c r="E314" i="22"/>
  <c r="E677" i="22"/>
  <c r="E1124" i="22"/>
  <c r="E154" i="22"/>
  <c r="E915" i="22"/>
  <c r="E1132" i="22"/>
  <c r="E699" i="22"/>
  <c r="E52" i="22"/>
  <c r="E920" i="22"/>
  <c r="E57" i="22"/>
  <c r="E320" i="22"/>
  <c r="E662" i="22"/>
  <c r="E849" i="22"/>
  <c r="E687" i="22"/>
  <c r="E500" i="22"/>
  <c r="E884" i="22"/>
  <c r="E1109" i="22"/>
  <c r="E83" i="22"/>
  <c r="E910" i="22"/>
  <c r="E749" i="22"/>
  <c r="E440" i="22"/>
  <c r="E671" i="22"/>
  <c r="E868" i="22"/>
  <c r="E561" i="22"/>
  <c r="E13" i="22"/>
  <c r="E337" i="22"/>
  <c r="E177" i="22"/>
  <c r="E786" i="22"/>
  <c r="E876" i="22"/>
  <c r="E70" i="22"/>
  <c r="E600" i="22"/>
  <c r="E257" i="22"/>
  <c r="E254" i="22"/>
  <c r="E358" i="22"/>
  <c r="E782" i="22"/>
  <c r="E1091" i="22"/>
  <c r="E784" i="22"/>
  <c r="E507" i="22"/>
  <c r="E617" i="22"/>
  <c r="E431" i="22"/>
  <c r="E47" i="22"/>
  <c r="E268" i="22"/>
  <c r="E632" i="22"/>
  <c r="E559" i="22"/>
  <c r="E281" i="22"/>
  <c r="E961" i="22"/>
  <c r="E1040" i="22"/>
  <c r="E1077" i="22"/>
  <c r="E44" i="22"/>
  <c r="E380" i="22"/>
  <c r="E521" i="22"/>
  <c r="E333" i="22"/>
  <c r="E711" i="22"/>
  <c r="E39" i="22"/>
  <c r="E844" i="22"/>
  <c r="E7" i="22"/>
  <c r="E511" i="22"/>
  <c r="E458" i="22"/>
  <c r="E652" i="22"/>
  <c r="E305" i="22"/>
  <c r="E352" i="22"/>
  <c r="E985" i="22"/>
  <c r="E996" i="22"/>
  <c r="E891" i="22"/>
  <c r="E1095" i="22"/>
  <c r="E234" i="22"/>
  <c r="E693" i="22"/>
  <c r="E126" i="22"/>
  <c r="E862" i="22"/>
  <c r="E274" i="22"/>
  <c r="E376" i="22"/>
  <c r="E1072" i="22"/>
  <c r="E1149" i="22"/>
  <c r="E614" i="22"/>
  <c r="E187" i="22"/>
  <c r="E123" i="22"/>
  <c r="E509" i="22"/>
  <c r="E390" i="22"/>
  <c r="E330" i="22"/>
  <c r="E1066" i="22"/>
  <c r="E179" i="22"/>
  <c r="E532" i="22"/>
  <c r="E441" i="22"/>
  <c r="E127" i="22"/>
  <c r="E69" i="22"/>
  <c r="E338" i="22"/>
  <c r="E270" i="22"/>
  <c r="E678" i="22"/>
  <c r="E387" i="22"/>
  <c r="E859" i="22"/>
  <c r="E524" i="22"/>
  <c r="E661" i="22"/>
  <c r="E624" i="22"/>
  <c r="E657" i="22"/>
  <c r="E805" i="22"/>
  <c r="E278" i="22"/>
  <c r="E984" i="22"/>
  <c r="E865" i="22"/>
  <c r="E1084" i="22"/>
  <c r="E340" i="22"/>
  <c r="E919" i="22"/>
  <c r="E882" i="22"/>
  <c r="E609" i="22"/>
  <c r="E1001" i="22"/>
  <c r="E407" i="22"/>
  <c r="E581" i="22"/>
  <c r="E641" i="22"/>
  <c r="E263" i="22"/>
  <c r="E90" i="22"/>
  <c r="E983" i="22"/>
  <c r="E946" i="22"/>
  <c r="E324" i="22"/>
  <c r="E1056" i="22"/>
  <c r="E774" i="22"/>
  <c r="E172" i="22"/>
  <c r="E589" i="22"/>
  <c r="E472" i="22"/>
  <c r="E613" i="22"/>
  <c r="E643" i="22"/>
  <c r="E495" i="22"/>
  <c r="E37" i="22"/>
  <c r="E1083" i="22"/>
  <c r="E1028" i="22"/>
  <c r="E363" i="22"/>
  <c r="E56" i="22"/>
  <c r="E757" i="22"/>
  <c r="E689" i="22"/>
  <c r="E104" i="22"/>
  <c r="E686" i="22"/>
  <c r="E139" i="22"/>
  <c r="E867" i="22"/>
  <c r="E171" i="22"/>
  <c r="E194" i="22"/>
  <c r="E939" i="22"/>
  <c r="E1005" i="22"/>
  <c r="E846" i="22"/>
  <c r="E6" i="22"/>
  <c r="E733" i="22"/>
  <c r="E68" i="22"/>
  <c r="E1003" i="22"/>
  <c r="E639" i="22"/>
  <c r="E798" i="22"/>
  <c r="E323" i="22"/>
  <c r="E854" i="22"/>
  <c r="E468" i="22"/>
  <c r="E569" i="22"/>
  <c r="E1004" i="22"/>
  <c r="E173" i="22"/>
  <c r="E550" i="22"/>
  <c r="E769" i="22"/>
  <c r="E834" i="22"/>
  <c r="E556" i="22"/>
  <c r="E1075" i="22"/>
  <c r="E322" i="22"/>
  <c r="E137" i="22"/>
  <c r="E269" i="22"/>
  <c r="E256" i="22"/>
  <c r="E436" i="22"/>
  <c r="E1031" i="22"/>
  <c r="E848" i="22"/>
  <c r="E518" i="22"/>
  <c r="E530" i="22"/>
  <c r="E512" i="22"/>
  <c r="E980" i="22"/>
  <c r="E262" i="22"/>
  <c r="E1110" i="22"/>
  <c r="E929" i="22"/>
  <c r="E999" i="22"/>
  <c r="E497" i="22"/>
  <c r="E112" i="22"/>
  <c r="E857" i="22"/>
  <c r="E1063" i="22"/>
  <c r="E852" i="22"/>
  <c r="E833" i="22"/>
  <c r="E3" i="22"/>
  <c r="E452" i="22"/>
  <c r="E665" i="22"/>
  <c r="E374" i="22"/>
  <c r="E396" i="22"/>
  <c r="E60" i="22"/>
  <c r="E958" i="22"/>
  <c r="E272" i="22"/>
  <c r="E722" i="22"/>
  <c r="E279" i="22"/>
  <c r="E714" i="22"/>
  <c r="E731" i="22"/>
  <c r="E46" i="22"/>
  <c r="E163" i="22"/>
  <c r="E168" i="22"/>
  <c r="E200" i="22"/>
  <c r="E1090" i="22"/>
  <c r="E793" i="22"/>
  <c r="E109" i="22"/>
  <c r="E434" i="22"/>
  <c r="E825" i="22"/>
  <c r="E759" i="22"/>
  <c r="E1006" i="22"/>
  <c r="E188" i="22"/>
  <c r="E344" i="22"/>
  <c r="E568" i="22"/>
  <c r="E925" i="22"/>
  <c r="E895" i="22"/>
  <c r="E316" i="22"/>
  <c r="E228" i="22"/>
  <c r="E160" i="22"/>
  <c r="E386" i="22"/>
  <c r="E773" i="22"/>
  <c r="E242" i="22"/>
  <c r="E439" i="22"/>
  <c r="E335" i="22"/>
  <c r="E601" i="22"/>
  <c r="E492" i="22"/>
  <c r="E230" i="22"/>
  <c r="E616" i="22"/>
  <c r="E685" i="22"/>
  <c r="E334" i="22"/>
  <c r="E169" i="22"/>
  <c r="E861" i="22"/>
  <c r="E631" i="22"/>
  <c r="E164" i="22"/>
  <c r="E448" i="22"/>
  <c r="E457" i="22"/>
  <c r="E809" i="22"/>
  <c r="E816" i="22"/>
  <c r="E742" i="22"/>
  <c r="E692" i="22"/>
  <c r="E658" i="22"/>
  <c r="E839" i="22"/>
  <c r="E379" i="22"/>
  <c r="E74" i="22"/>
  <c r="E373" i="22"/>
  <c r="E293" i="22"/>
  <c r="E264" i="22"/>
  <c r="E814" i="22"/>
  <c r="E326" i="22"/>
  <c r="E459" i="22"/>
  <c r="E285" i="22"/>
  <c r="E138" i="22"/>
  <c r="E1129" i="22"/>
  <c r="E909" i="22"/>
  <c r="E1065" i="22"/>
  <c r="E275" i="22"/>
  <c r="E491" i="22"/>
  <c r="E574" i="22"/>
  <c r="E496" i="22"/>
  <c r="E928" i="22"/>
  <c r="E826" i="22"/>
  <c r="E1027" i="22"/>
  <c r="E820" i="22"/>
  <c r="E942" i="22"/>
  <c r="E803" i="22"/>
  <c r="E905" i="22"/>
  <c r="E949" i="22"/>
  <c r="E1058" i="22"/>
  <c r="E205" i="22"/>
  <c r="E718" i="22"/>
  <c r="E134" i="22"/>
  <c r="E1146" i="22"/>
  <c r="E1080" i="22"/>
  <c r="E246" i="22"/>
  <c r="E442" i="22"/>
  <c r="E84" i="22"/>
  <c r="E737" i="22"/>
  <c r="E695" i="22"/>
  <c r="E404" i="22"/>
  <c r="E400" i="22"/>
  <c r="E756" i="22"/>
  <c r="E697" i="22"/>
  <c r="E1138" i="22"/>
  <c r="E477" i="22"/>
  <c r="E294" i="22"/>
  <c r="E706" i="22"/>
  <c r="E233" i="22"/>
  <c r="E634" i="22"/>
  <c r="E723" i="22"/>
  <c r="E89" i="22"/>
  <c r="E836" i="22"/>
  <c r="E863" i="22"/>
  <c r="E701" i="22"/>
  <c r="E1035" i="22"/>
  <c r="E64" i="22"/>
  <c r="E764" i="22"/>
  <c r="E416" i="22"/>
  <c r="E399" i="22"/>
  <c r="E818" i="22"/>
  <c r="E579" i="22"/>
  <c r="E318" i="22"/>
  <c r="E842" i="22"/>
  <c r="E1122" i="22"/>
  <c r="E309" i="22"/>
  <c r="E761" i="22"/>
  <c r="E282" i="22"/>
  <c r="E195" i="22"/>
  <c r="E673" i="22"/>
  <c r="E213" i="22"/>
  <c r="E290" i="22"/>
  <c r="E277" i="22"/>
  <c r="E924" i="22"/>
  <c r="E602" i="22"/>
  <c r="E72" i="22"/>
  <c r="E886" i="22"/>
  <c r="E883" i="22"/>
  <c r="E941" i="22"/>
  <c r="E1088" i="22"/>
  <c r="E901" i="22"/>
  <c r="E193" i="22"/>
  <c r="E1081" i="22"/>
  <c r="E1017" i="22"/>
  <c r="E968" i="22"/>
  <c r="E879" i="22"/>
  <c r="E385" i="22"/>
  <c r="E725" i="22"/>
  <c r="E489" i="22"/>
  <c r="E707" i="22"/>
  <c r="E461" i="22"/>
  <c r="E590" i="22"/>
  <c r="E810" i="22"/>
  <c r="E732" i="22"/>
  <c r="E1134" i="22"/>
  <c r="E365" i="22"/>
  <c r="E236" i="22"/>
  <c r="E165" i="22"/>
  <c r="E555" i="22"/>
  <c r="E734" i="22"/>
  <c r="E167" i="22"/>
  <c r="E381" i="22"/>
  <c r="E1000" i="22"/>
  <c r="E413" i="22"/>
  <c r="E667" i="22"/>
  <c r="E453" i="22"/>
  <c r="E226" i="22"/>
  <c r="E372" i="22"/>
  <c r="E1135" i="22"/>
  <c r="E241" i="22"/>
  <c r="E503" i="22"/>
  <c r="E935" i="22"/>
  <c r="E22" i="22"/>
  <c r="E1078" i="22"/>
  <c r="E642" i="22"/>
  <c r="E937" i="22"/>
  <c r="E1033" i="22"/>
  <c r="E486" i="22"/>
  <c r="E541" i="22"/>
  <c r="E1010" i="22"/>
  <c r="E565" i="22"/>
  <c r="E1020" i="22"/>
  <c r="E19" i="22"/>
  <c r="E514" i="22"/>
  <c r="E447" i="22"/>
  <c r="E777" i="22"/>
  <c r="E755" i="22"/>
  <c r="E345" i="22"/>
  <c r="E526" i="22"/>
  <c r="E847" i="22"/>
  <c r="E612" i="22"/>
  <c r="E463" i="22"/>
  <c r="E943" i="22"/>
  <c r="E339" i="22"/>
  <c r="E1009" i="22"/>
  <c r="E467" i="22"/>
  <c r="E1050" i="22"/>
  <c r="E150" i="22"/>
  <c r="E797" i="22"/>
  <c r="E53" i="22"/>
  <c r="E995" i="22"/>
  <c r="E141" i="22"/>
  <c r="E331" i="22"/>
  <c r="E719" i="22"/>
  <c r="E899" i="22"/>
  <c r="E637" i="22"/>
  <c r="E644" i="22"/>
  <c r="E783" i="22"/>
  <c r="E1057" i="22"/>
  <c r="E75" i="22"/>
  <c r="E1147" i="22"/>
  <c r="E971" i="22"/>
  <c r="E767" i="22"/>
  <c r="E650" i="22"/>
  <c r="E481" i="22"/>
  <c r="E1079" i="22"/>
  <c r="E214" i="22"/>
  <c r="E533" i="22"/>
  <c r="E596" i="22"/>
  <c r="E28" i="22"/>
  <c r="E325" i="22"/>
  <c r="E947" i="22"/>
  <c r="E190" i="22"/>
  <c r="E211" i="22"/>
  <c r="E576" i="22"/>
  <c r="E800" i="22"/>
  <c r="E1021" i="22"/>
  <c r="E619" i="22"/>
  <c r="E510" i="22"/>
  <c r="E244" i="22"/>
  <c r="E700" i="22"/>
  <c r="E504" i="22"/>
  <c r="E775" i="22"/>
  <c r="E235" i="22"/>
  <c r="E864" i="22"/>
  <c r="E1140" i="22"/>
  <c r="E1049" i="22"/>
  <c r="E729" i="22"/>
  <c r="E664" i="22"/>
  <c r="E1037" i="22"/>
  <c r="E770" i="22"/>
  <c r="E727" i="22"/>
  <c r="E370" i="22"/>
  <c r="E955" i="22"/>
  <c r="E100" i="22"/>
  <c r="E1002" i="22"/>
  <c r="E1042" i="22"/>
  <c r="E806" i="22"/>
  <c r="E751" i="22"/>
  <c r="E157" i="22"/>
  <c r="E894" i="22"/>
  <c r="E748" i="22"/>
  <c r="E897" i="22"/>
  <c r="E648" i="22"/>
  <c r="E548" i="22"/>
  <c r="E645" i="22"/>
  <c r="E222" i="22"/>
  <c r="E913" i="22"/>
  <c r="E161" i="22"/>
  <c r="E364" i="22"/>
  <c r="E424" i="22"/>
  <c r="E446" i="22"/>
  <c r="E766" i="22"/>
  <c r="E66" i="22"/>
  <c r="E85" i="22"/>
  <c r="E148" i="22"/>
  <c r="E1143" i="22"/>
  <c r="E1144" i="22"/>
  <c r="E422" i="22"/>
  <c r="E43" i="22"/>
  <c r="E238" i="22"/>
  <c r="E93" i="22"/>
  <c r="E858" i="22"/>
  <c r="E450" i="22"/>
  <c r="E606" i="22"/>
  <c r="E890" i="22"/>
  <c r="E1034" i="22"/>
  <c r="E145" i="22"/>
  <c r="E990" i="22"/>
  <c r="E772" i="22"/>
  <c r="E544" i="22"/>
  <c r="E505" i="22"/>
  <c r="E429" i="22"/>
  <c r="E1097" i="22"/>
  <c r="E348" i="22"/>
  <c r="E534" i="22"/>
  <c r="E117" i="22"/>
  <c r="E252" i="22"/>
  <c r="E888" i="22"/>
  <c r="E327" i="22"/>
  <c r="E107" i="22"/>
  <c r="E255" i="22"/>
  <c r="E815" i="22"/>
  <c r="E728" i="22"/>
  <c r="E856" i="22"/>
  <c r="E332" i="22"/>
  <c r="E196" i="22"/>
  <c r="E382" i="22"/>
  <c r="E933" i="22"/>
  <c r="E375" i="22"/>
  <c r="E92" i="22"/>
  <c r="E1029" i="22"/>
  <c r="E1152" i="22"/>
  <c r="E301" i="22"/>
  <c r="E475" i="22"/>
  <c r="E717" i="22"/>
  <c r="E1115" i="22"/>
  <c r="E992" i="22"/>
  <c r="E750" i="22"/>
  <c r="E1136" i="22"/>
  <c r="E414" i="22"/>
  <c r="E741" i="22"/>
  <c r="E342" i="22"/>
  <c r="E432" i="22"/>
  <c r="E251" i="22"/>
  <c r="E271" i="22"/>
  <c r="E204" i="22"/>
  <c r="E517" i="22"/>
  <c r="E443" i="22"/>
  <c r="E771" i="22"/>
  <c r="E712" i="22"/>
  <c r="E794" i="22"/>
  <c r="E287" i="22"/>
  <c r="E829" i="22"/>
  <c r="E663" i="22"/>
  <c r="E54" i="22"/>
  <c r="E476" i="22"/>
  <c r="E830" i="22"/>
  <c r="E796" i="22"/>
  <c r="E811" i="22"/>
  <c r="E224" i="22"/>
  <c r="E543" i="22"/>
  <c r="E464" i="22"/>
  <c r="E821" i="22"/>
  <c r="E302" i="22"/>
  <c r="E997" i="22"/>
  <c r="E125" i="22"/>
  <c r="E408" i="22"/>
  <c r="E1054" i="22"/>
  <c r="E988" i="22"/>
  <c r="E911" i="22"/>
  <c r="E908" i="22"/>
  <c r="E1125" i="22"/>
  <c r="E902" i="22"/>
  <c r="E838" i="22"/>
  <c r="E377" i="22"/>
  <c r="E621" i="22"/>
  <c r="E588" i="22"/>
  <c r="E321" i="22"/>
  <c r="E1154" i="22"/>
  <c r="E674" i="22"/>
  <c r="E34" i="22"/>
  <c r="E972" i="22"/>
  <c r="E560" i="22"/>
  <c r="E121" i="22"/>
  <c r="E444" i="22"/>
  <c r="E539" i="22"/>
  <c r="E680" i="22"/>
  <c r="E1055" i="22"/>
  <c r="E623" i="22"/>
  <c r="E17" i="22"/>
  <c r="E607" i="22"/>
  <c r="E696" i="22"/>
  <c r="E951" i="22"/>
  <c r="E227" i="22"/>
  <c r="E240" i="22"/>
  <c r="E520" i="22"/>
  <c r="E708" i="22"/>
  <c r="E1024" i="22"/>
  <c r="E1139" i="22"/>
  <c r="E1074" i="22"/>
  <c r="E513" i="22"/>
  <c r="E831" i="22"/>
  <c r="E656" i="22"/>
  <c r="E1015" i="22"/>
  <c r="E405" i="22"/>
  <c r="E582" i="22"/>
  <c r="E420" i="22"/>
  <c r="E765" i="22"/>
  <c r="E473" i="22"/>
  <c r="E88" i="22"/>
  <c r="E622" i="22"/>
  <c r="E1086" i="22"/>
  <c r="E449" i="22"/>
  <c r="E465" i="22"/>
  <c r="E982" i="22"/>
  <c r="E389" i="22"/>
  <c r="E598" i="22"/>
  <c r="E964" i="22"/>
  <c r="E735" i="22"/>
  <c r="E146" i="22"/>
  <c r="E371" i="22"/>
  <c r="E394" i="22"/>
  <c r="E30" i="22"/>
  <c r="E378" i="22"/>
  <c r="E166" i="22"/>
  <c r="E357" i="22"/>
  <c r="E1026" i="22"/>
  <c r="E918" i="22"/>
  <c r="E50" i="22"/>
  <c r="E934" i="22"/>
  <c r="E986" i="22"/>
  <c r="E608" i="22"/>
  <c r="E529" i="22"/>
  <c r="E649" i="22"/>
  <c r="E1048" i="22"/>
  <c r="E180" i="22"/>
  <c r="E366" i="22"/>
  <c r="E153" i="22"/>
  <c r="E1052" i="22"/>
  <c r="E738" i="22"/>
  <c r="E98" i="22"/>
  <c r="E220" i="22"/>
  <c r="E1012" i="22"/>
  <c r="E403" i="22"/>
  <c r="E350" i="22"/>
  <c r="E1038" i="22"/>
  <c r="E484" i="22"/>
  <c r="E367" i="22"/>
  <c r="E887" i="22"/>
  <c r="E525" i="22"/>
  <c r="E906" i="22"/>
  <c r="E183" i="22"/>
  <c r="E540" i="22"/>
  <c r="E97" i="22"/>
  <c r="E987" i="22"/>
  <c r="E15" i="22"/>
  <c r="E65" i="22"/>
  <c r="E655" i="22"/>
  <c r="E462" i="22"/>
  <c r="E903" i="22"/>
  <c r="E976" i="22"/>
  <c r="E142" i="22"/>
  <c r="E191" i="22"/>
  <c r="E315" i="22"/>
  <c r="E482" i="22"/>
  <c r="E1106" i="22"/>
  <c r="E802" i="22"/>
  <c r="E1014" i="22"/>
  <c r="E917" i="22"/>
  <c r="E219" i="22"/>
  <c r="E878" i="22"/>
  <c r="E875" i="22"/>
  <c r="E1059" i="22"/>
  <c r="E417" i="22"/>
  <c r="E745" i="22"/>
  <c r="E1085" i="22"/>
  <c r="E807" i="22"/>
  <c r="E184" i="22"/>
  <c r="E710" i="22"/>
  <c r="E873" i="22"/>
  <c r="E647" i="22"/>
  <c r="E1076" i="22"/>
  <c r="E808" i="22"/>
  <c r="E170" i="22"/>
  <c r="E210" i="22"/>
  <c r="E564" i="22"/>
  <c r="E360" i="22"/>
  <c r="E627" i="22"/>
  <c r="E430" i="22"/>
  <c r="E397" i="22"/>
  <c r="E103" i="22"/>
  <c r="E651" i="22"/>
  <c r="E423" i="22"/>
  <c r="E296" i="22"/>
  <c r="E703" i="22"/>
  <c r="E59" i="22"/>
  <c r="E303" i="22"/>
  <c r="E523" i="22"/>
  <c r="E1067" i="22"/>
  <c r="E926" i="22"/>
  <c r="E952" i="22"/>
  <c r="E1047" i="22"/>
  <c r="E898" i="22"/>
  <c r="E1093" i="22"/>
  <c r="E116" i="22"/>
  <c r="E516" i="22"/>
  <c r="E702" i="22"/>
  <c r="E1046" i="22"/>
  <c r="E892" i="22"/>
  <c r="E975" i="22"/>
  <c r="E328" i="22"/>
  <c r="E932" i="22"/>
  <c r="E567" i="22"/>
  <c r="E156" i="22"/>
  <c r="E368" i="22"/>
  <c r="E300" i="22"/>
  <c r="E35" i="22"/>
  <c r="E912" i="22"/>
  <c r="E570" i="22"/>
  <c r="E508" i="22"/>
  <c r="E310" i="22"/>
  <c r="E91" i="22"/>
  <c r="E341" i="22"/>
  <c r="E1142" i="22"/>
  <c r="E280" i="22"/>
  <c r="E147" i="22"/>
  <c r="E401" i="22"/>
  <c r="E76" i="22"/>
  <c r="E266" i="22"/>
  <c r="E133" i="22"/>
  <c r="E575" i="22"/>
  <c r="E542" i="22"/>
  <c r="E311" i="22"/>
  <c r="E789" i="22"/>
  <c r="E265" i="22"/>
  <c r="E108" i="22"/>
  <c r="E346" i="22"/>
  <c r="E605" i="22"/>
  <c r="E843" i="22"/>
  <c r="E162" i="22"/>
  <c r="E1096" i="22"/>
  <c r="E709" i="22"/>
  <c r="E981" i="22"/>
  <c r="E471" i="22"/>
  <c r="E1039" i="22"/>
  <c r="E1087" i="22"/>
  <c r="E754" i="22"/>
  <c r="E410" i="22"/>
  <c r="E506" i="22"/>
  <c r="E1105" i="22"/>
  <c r="E36" i="22"/>
  <c r="E1071" i="22"/>
  <c r="E618" i="22"/>
  <c r="E261" i="22"/>
  <c r="E1114" i="22"/>
  <c r="E192" i="22"/>
  <c r="E55" i="22"/>
  <c r="E182" i="22"/>
  <c r="E73" i="22"/>
  <c r="E1013" i="22"/>
  <c r="E804" i="22"/>
  <c r="E158" i="22"/>
  <c r="E670" i="22"/>
  <c r="E1044" i="22"/>
  <c r="E38" i="22"/>
  <c r="E993" i="22"/>
  <c r="E217" i="22"/>
  <c r="E953" i="22"/>
  <c r="E1008" i="22"/>
  <c r="E1062" i="22"/>
  <c r="E406" i="22"/>
  <c r="E547" i="22"/>
  <c r="E1128" i="22"/>
  <c r="E189" i="22"/>
  <c r="E962" i="22"/>
  <c r="E974" i="22"/>
  <c r="E853" i="22"/>
  <c r="E9" i="22"/>
  <c r="E666" i="22"/>
  <c r="E31" i="22"/>
  <c r="E744" i="22"/>
  <c r="E969" i="22"/>
  <c r="E478" i="22"/>
  <c r="E592" i="22"/>
  <c r="E152" i="22"/>
  <c r="E140" i="22"/>
  <c r="E837" i="22"/>
  <c r="E1060" i="22"/>
  <c r="E398" i="22"/>
  <c r="E963" i="22"/>
  <c r="E95" i="22"/>
  <c r="E412" i="22"/>
  <c r="E110" i="22"/>
  <c r="E336" i="22"/>
  <c r="E33" i="22"/>
  <c r="E1082" i="22"/>
  <c r="E739" i="22"/>
  <c r="E283" i="22"/>
  <c r="E498" i="22"/>
  <c r="E870" i="22"/>
  <c r="E694" i="22"/>
  <c r="E1018" i="22"/>
  <c r="E679" i="22"/>
  <c r="E1030" i="22"/>
  <c r="E630" i="22"/>
  <c r="E80" i="22"/>
  <c r="E81" i="22"/>
  <c r="E1145" i="22"/>
  <c r="E851" i="22"/>
  <c r="E779" i="22"/>
  <c r="E1016" i="22"/>
  <c r="E131" i="22"/>
  <c r="E788" i="22"/>
  <c r="E840" i="22"/>
  <c r="E1092" i="22"/>
  <c r="E580" i="22"/>
  <c r="E1100" i="22"/>
  <c r="E437" i="22"/>
  <c r="E597" i="22"/>
  <c r="E502" i="22"/>
  <c r="E940" i="22"/>
  <c r="E1112" i="22"/>
  <c r="E248" i="22"/>
  <c r="E362" i="22"/>
  <c r="E998" i="22"/>
  <c r="E105" i="22"/>
  <c r="E253" i="22"/>
  <c r="E746" i="22"/>
  <c r="E111" i="22"/>
  <c r="E218" i="22"/>
  <c r="E1094" i="22"/>
  <c r="E1053" i="22"/>
  <c r="E827" i="22"/>
  <c r="E215" i="22"/>
  <c r="E660" i="22"/>
  <c r="E349" i="22"/>
  <c r="E124" i="22"/>
  <c r="E470" i="22"/>
  <c r="E260" i="22"/>
  <c r="E1061" i="22"/>
  <c r="E40" i="22"/>
  <c r="E795" i="22"/>
  <c r="E291" i="22"/>
  <c r="E944" i="22"/>
  <c r="E583" i="22"/>
  <c r="E1121" i="22"/>
  <c r="E620" i="22"/>
  <c r="E571" i="22"/>
  <c r="E966" i="22"/>
  <c r="E1023" i="22"/>
  <c r="E24" i="22"/>
  <c r="E1137" i="22"/>
  <c r="E558" i="22"/>
  <c r="E208" i="22"/>
  <c r="E71" i="22"/>
  <c r="E1141" i="22"/>
  <c r="E1051" i="22"/>
  <c r="E4" i="22"/>
  <c r="E922" i="22"/>
  <c r="E501" i="22"/>
  <c r="E355" i="22"/>
  <c r="E989" i="22"/>
  <c r="E308" i="22"/>
  <c r="E225" i="22"/>
  <c r="E25" i="22"/>
  <c r="E221" i="22"/>
  <c r="E480" i="22"/>
  <c r="E21" i="22"/>
  <c r="E433" i="22"/>
  <c r="E676" i="22"/>
  <c r="E604" i="22"/>
  <c r="E635" i="22"/>
  <c r="E978" i="22"/>
  <c r="E994" i="22"/>
  <c r="E247" i="22"/>
  <c r="E845" i="22"/>
  <c r="E691" i="22"/>
  <c r="E528" i="22"/>
  <c r="E1116" i="22"/>
  <c r="E20" i="22"/>
  <c r="E923" i="22"/>
  <c r="E212" i="22"/>
  <c r="E295" i="22"/>
  <c r="E250" i="22"/>
  <c r="E58" i="22"/>
  <c r="E828" i="22"/>
  <c r="E77" i="22"/>
  <c r="E411" i="22"/>
  <c r="E1126" i="22"/>
  <c r="E267" i="22"/>
  <c r="E823" i="22"/>
  <c r="E948" i="22"/>
  <c r="E1104" i="22"/>
  <c r="E273" i="22"/>
  <c r="E460" i="22"/>
  <c r="E1113" i="22"/>
  <c r="E143" i="22"/>
  <c r="E356" i="22"/>
  <c r="E893" i="22"/>
  <c r="E454" i="22"/>
  <c r="E874" i="22"/>
  <c r="E369" i="22"/>
  <c r="E625" i="22"/>
  <c r="E155" i="22"/>
  <c r="E979" i="22"/>
  <c r="E904" i="22"/>
  <c r="E515" i="22"/>
  <c r="E781" i="22"/>
  <c r="E921" i="22"/>
  <c r="E223" i="22"/>
  <c r="E945" i="22"/>
  <c r="E18" i="22"/>
  <c r="E445" i="22"/>
  <c r="E1032" i="22"/>
  <c r="E48" i="22"/>
  <c r="E1111" i="22"/>
  <c r="E872" i="22"/>
  <c r="E1153" i="22"/>
  <c r="E536" i="22"/>
  <c r="E799" i="22"/>
  <c r="E96" i="22"/>
  <c r="E628" i="22"/>
  <c r="E203" i="22"/>
  <c r="E198" i="22"/>
  <c r="E669" i="22"/>
  <c r="E545" i="22"/>
  <c r="E62" i="22"/>
  <c r="E1127" i="22"/>
  <c r="E713" i="22"/>
  <c r="E425" i="22"/>
  <c r="E178" i="22"/>
  <c r="E118" i="22"/>
  <c r="E758" i="22"/>
  <c r="E289" i="22"/>
  <c r="E1150" i="22"/>
  <c r="E977" i="22"/>
  <c r="E819" i="22"/>
  <c r="E889" i="22"/>
  <c r="E276" i="22"/>
  <c r="E792" i="22"/>
  <c r="E768" i="22"/>
  <c r="E319" i="22"/>
  <c r="E456" i="22"/>
  <c r="E239" i="22"/>
  <c r="E176" i="22"/>
  <c r="E1070" i="22"/>
  <c r="E102" i="22"/>
  <c r="E956" i="22"/>
  <c r="E577" i="22"/>
  <c r="E485" i="22"/>
  <c r="E354" i="22"/>
  <c r="E578" i="22"/>
  <c r="E479" i="22"/>
  <c r="E1123" i="22"/>
  <c r="E970" i="22"/>
  <c r="E249" i="22"/>
  <c r="E546" i="22"/>
  <c r="E967" i="22"/>
  <c r="E572" i="22"/>
  <c r="E611" i="22"/>
  <c r="E392" i="22"/>
  <c r="E306" i="22"/>
  <c r="E684" i="22"/>
  <c r="E237" i="22"/>
  <c r="E87" i="22"/>
  <c r="E562" i="22"/>
  <c r="E29" i="22"/>
  <c r="E973" i="22"/>
  <c r="E960" i="22"/>
  <c r="E351" i="22"/>
  <c r="E553" i="22"/>
  <c r="E1025" i="22"/>
  <c r="E51" i="22"/>
  <c r="E1073" i="22"/>
  <c r="E824" i="22"/>
  <c r="E740" i="22"/>
  <c r="E682" i="22"/>
  <c r="E483" i="22"/>
  <c r="E776" i="22"/>
  <c r="E128" i="22"/>
  <c r="E812" i="22"/>
  <c r="E1117" i="22"/>
  <c r="E16" i="22"/>
  <c r="E120" i="22"/>
  <c r="E1133" i="22"/>
  <c r="E1011" i="22"/>
  <c r="E186" i="22"/>
  <c r="E129" i="22"/>
  <c r="E885" i="22"/>
  <c r="E421" i="22"/>
  <c r="E185" i="22"/>
  <c r="E584" i="22"/>
  <c r="E122" i="22"/>
  <c r="E99" i="22"/>
  <c r="E531" i="22"/>
  <c r="E736" i="22"/>
  <c r="E245" i="22"/>
  <c r="E174" i="22"/>
  <c r="E418" i="22"/>
  <c r="E813" i="22"/>
  <c r="E216" i="22"/>
  <c r="E527" i="22"/>
  <c r="E466" i="22"/>
  <c r="E61" i="22"/>
  <c r="E1099" i="22"/>
  <c r="E936" i="22"/>
  <c r="E493" i="22"/>
  <c r="E646" i="22"/>
  <c r="E10" i="22"/>
  <c r="E12" i="22"/>
  <c r="E114" i="22"/>
  <c r="E787" i="22"/>
  <c r="E32" i="22"/>
  <c r="E1119" i="22"/>
  <c r="E549" i="22"/>
  <c r="E329" i="22"/>
  <c r="E343" i="22"/>
  <c r="E1036" i="22"/>
  <c r="E730" i="22"/>
  <c r="E383" i="22"/>
  <c r="E82" i="22"/>
  <c r="E1045" i="22"/>
  <c r="E629" i="22"/>
  <c r="E822" i="22"/>
  <c r="E900" i="22"/>
  <c r="E1043" i="22"/>
  <c r="E427" i="22"/>
  <c r="E636" i="22"/>
  <c r="E79" i="22"/>
  <c r="E705" i="22"/>
  <c r="E259" i="22"/>
  <c r="E585" i="22"/>
  <c r="E683" i="22"/>
  <c r="E115" i="22"/>
  <c r="E801" i="22"/>
  <c r="E26" i="22"/>
  <c r="E415" i="22"/>
  <c r="E359" i="22"/>
  <c r="E931" i="22"/>
  <c r="E1107" i="22"/>
  <c r="E455" i="22"/>
  <c r="E832" i="22"/>
  <c r="E763" i="22"/>
  <c r="E957" i="22"/>
  <c r="E292" i="22"/>
  <c r="E144" i="22"/>
  <c r="E595" i="22"/>
  <c r="E49" i="22"/>
  <c r="E41" i="22"/>
  <c r="E681" i="22"/>
  <c r="E393" i="22"/>
  <c r="E130" i="22"/>
  <c r="E690" i="22"/>
  <c r="E45" i="22"/>
  <c r="E1103" i="22"/>
  <c r="E721" i="22"/>
  <c r="E435" i="22"/>
  <c r="E63" i="22"/>
  <c r="E391" i="22"/>
  <c r="E586" i="22"/>
  <c r="E23" i="22"/>
  <c r="E1098" i="22"/>
  <c r="E698" i="22"/>
  <c r="E563" i="22"/>
  <c r="E959" i="22"/>
  <c r="E384" i="22"/>
  <c r="E151" i="22"/>
  <c r="E426" i="22"/>
  <c r="E202" i="22"/>
  <c r="E474" i="22"/>
  <c r="E522" i="22"/>
  <c r="E490" i="22"/>
  <c r="E1130" i="22"/>
  <c r="E615" i="22"/>
  <c r="E668" i="22"/>
  <c r="E752" i="22"/>
  <c r="E835" i="22"/>
  <c r="E451" i="22"/>
  <c r="E1108" i="22"/>
  <c r="E499" i="22"/>
  <c r="E201" i="22"/>
  <c r="E299" i="22"/>
  <c r="E790" i="22"/>
  <c r="E762" i="22"/>
  <c r="E288" i="22"/>
  <c r="E1155" i="22"/>
  <c r="E566" i="22"/>
  <c r="E347" i="22"/>
  <c r="E284" i="22"/>
  <c r="E654" i="22"/>
  <c r="E175" i="22"/>
  <c r="E747" i="22"/>
  <c r="E1089" i="22"/>
  <c r="E927" i="22"/>
  <c r="E67" i="22"/>
  <c r="E304" i="22"/>
  <c r="E1007" i="22"/>
  <c r="E197" i="22"/>
  <c r="E841" i="22"/>
  <c r="E5" i="22"/>
  <c r="E317" i="22"/>
  <c r="E554" i="22"/>
  <c r="E638" i="22"/>
  <c r="E877" i="22"/>
  <c r="E753" i="22"/>
  <c r="E395" i="22"/>
  <c r="E587" i="22"/>
  <c r="E11" i="22"/>
  <c r="E14" i="22"/>
  <c r="E954" i="22"/>
  <c r="E720" i="22"/>
  <c r="E1118" i="22"/>
  <c r="E938" i="22"/>
  <c r="E626" i="22"/>
  <c r="E353" i="22"/>
  <c r="E551" i="22"/>
  <c r="E991" i="22"/>
  <c r="E1064" i="22"/>
  <c r="E704" i="22"/>
  <c r="E494" i="22"/>
  <c r="E866" i="22"/>
  <c r="E1022" i="22"/>
  <c r="E361" i="22"/>
  <c r="E135" i="22"/>
  <c r="E206" i="22"/>
  <c r="E675" i="22"/>
  <c r="E871" i="22"/>
  <c r="E552" i="22"/>
  <c r="E780" i="22"/>
  <c r="E603" i="22"/>
  <c r="E388" i="22"/>
  <c r="E817" i="22"/>
  <c r="E881" i="22"/>
  <c r="E101" i="22"/>
  <c r="E428" i="22"/>
  <c r="E557" i="22"/>
  <c r="E229" i="22"/>
  <c r="E232" i="22"/>
  <c r="E258" i="22"/>
  <c r="E419" i="22"/>
  <c r="E86" i="22"/>
  <c r="E149" i="22"/>
  <c r="E94" i="22"/>
  <c r="E297" i="22"/>
  <c r="E896" i="22"/>
  <c r="E469" i="22"/>
  <c r="E716" i="22"/>
  <c r="E743" i="22"/>
  <c r="E231" i="22"/>
  <c r="E488" i="22"/>
  <c r="E1120" i="22"/>
  <c r="E535" i="22"/>
  <c r="E916" i="22"/>
  <c r="E785" i="22"/>
  <c r="E760" i="22"/>
  <c r="E965" i="22"/>
  <c r="E1148" i="22"/>
  <c r="E633" i="22"/>
  <c r="E1131" i="22"/>
  <c r="E594" i="22"/>
  <c r="E1069" i="22"/>
  <c r="E1068" i="22"/>
  <c r="E1151" i="22"/>
  <c r="E537" i="22"/>
  <c r="E593" i="22"/>
  <c r="E855" i="22"/>
  <c r="E519" i="22"/>
  <c r="E850" i="22"/>
  <c r="E1101" i="22"/>
  <c r="E659" i="22"/>
  <c r="E930" i="22"/>
  <c r="E181" i="22"/>
  <c r="E538" i="22"/>
  <c r="E312" i="22"/>
  <c r="E402" i="22"/>
  <c r="E724" i="22"/>
  <c r="E778" i="22"/>
  <c r="E106" i="22"/>
  <c r="E907" i="22"/>
  <c r="E950" i="22"/>
  <c r="E209" i="22"/>
  <c r="E199" i="22"/>
  <c r="E286" i="22"/>
  <c r="E880" i="22"/>
  <c r="E672" i="22"/>
  <c r="E1041" i="22"/>
  <c r="E409" i="22"/>
  <c r="E119" i="22"/>
  <c r="E159" i="22"/>
  <c r="E715" i="22"/>
  <c r="E78" i="22"/>
  <c r="E791" i="22"/>
  <c r="E688" i="22"/>
  <c r="E640" i="22"/>
  <c r="E869" i="22"/>
  <c r="E487" i="22"/>
  <c r="E438" i="22"/>
  <c r="E298" i="22"/>
  <c r="E136" i="22"/>
  <c r="E653" i="22"/>
  <c r="E599" i="22"/>
  <c r="E860" i="22"/>
  <c r="E1102" i="22"/>
  <c r="E132" i="22"/>
  <c r="E113" i="22"/>
  <c r="H3" i="15"/>
  <c r="H4" i="15"/>
  <c r="H5" i="15"/>
  <c r="H3" i="7"/>
  <c r="H4" i="7"/>
  <c r="H3" i="3"/>
  <c r="H4" i="3"/>
  <c r="H5" i="3"/>
  <c r="H3" i="2"/>
  <c r="H4" i="2"/>
  <c r="L31" i="30"/>
  <c r="N31" i="30"/>
  <c r="P31" i="30"/>
  <c r="R31" i="30"/>
  <c r="T31" i="30"/>
  <c r="V31" i="30"/>
  <c r="X31" i="30"/>
  <c r="L32" i="30"/>
  <c r="N32" i="30"/>
  <c r="P32" i="30"/>
  <c r="R32" i="30"/>
  <c r="T32" i="30"/>
  <c r="V32" i="30"/>
  <c r="X32" i="30"/>
  <c r="L33" i="30"/>
  <c r="N33" i="30"/>
  <c r="P33" i="30"/>
  <c r="R33" i="30"/>
  <c r="T33" i="30"/>
  <c r="V33" i="30"/>
  <c r="X33" i="30"/>
  <c r="L34" i="30"/>
  <c r="N34" i="30"/>
  <c r="P34" i="30"/>
  <c r="R34" i="30"/>
  <c r="T34" i="30"/>
  <c r="V34" i="30"/>
  <c r="X34" i="30"/>
  <c r="L35" i="30"/>
  <c r="N35" i="30"/>
  <c r="P35" i="30"/>
  <c r="R35" i="30"/>
  <c r="T35" i="30"/>
  <c r="V35" i="30"/>
  <c r="X35" i="30"/>
  <c r="L36" i="30"/>
  <c r="N36" i="30"/>
  <c r="P36" i="30"/>
  <c r="R36" i="30"/>
  <c r="T36" i="30"/>
  <c r="V36" i="30"/>
  <c r="X36" i="30"/>
  <c r="L37" i="30"/>
  <c r="N37" i="30"/>
  <c r="P37" i="30"/>
  <c r="R37" i="30"/>
  <c r="T37" i="30"/>
  <c r="V37" i="30"/>
  <c r="X37" i="30"/>
  <c r="L38" i="30"/>
  <c r="N38" i="30"/>
  <c r="P38" i="30"/>
  <c r="R38" i="30"/>
  <c r="T38" i="30"/>
  <c r="V38" i="30"/>
  <c r="X38" i="30"/>
  <c r="L39" i="30"/>
  <c r="N39" i="30"/>
  <c r="P39" i="30"/>
  <c r="R39" i="30"/>
  <c r="T39" i="30"/>
  <c r="V39" i="30"/>
  <c r="X39" i="30"/>
  <c r="L40" i="30"/>
  <c r="N40" i="30"/>
  <c r="P40" i="30"/>
  <c r="R40" i="30"/>
  <c r="T40" i="30"/>
  <c r="V40" i="30"/>
  <c r="X40" i="30"/>
  <c r="L41" i="30"/>
  <c r="N41" i="30"/>
  <c r="P41" i="30"/>
  <c r="R41" i="30"/>
  <c r="T41" i="30"/>
  <c r="V41" i="30"/>
  <c r="X41" i="30"/>
  <c r="L42" i="30"/>
  <c r="N42" i="30"/>
  <c r="P42" i="30"/>
  <c r="R42" i="30"/>
  <c r="T42" i="30"/>
  <c r="V42" i="30"/>
  <c r="X42" i="30"/>
  <c r="L43" i="30"/>
  <c r="N43" i="30"/>
  <c r="P43" i="30"/>
  <c r="R43" i="30"/>
  <c r="T43" i="30"/>
  <c r="V43" i="30"/>
  <c r="X43" i="30"/>
  <c r="L44" i="30"/>
  <c r="N44" i="30"/>
  <c r="P44" i="30"/>
  <c r="R44" i="30"/>
  <c r="T44" i="30"/>
  <c r="V44" i="30"/>
  <c r="X44" i="30"/>
  <c r="L45" i="30"/>
  <c r="N45" i="30"/>
  <c r="P45" i="30"/>
  <c r="R45" i="30"/>
  <c r="T45" i="30"/>
  <c r="V45" i="30"/>
  <c r="X45" i="30"/>
  <c r="L46" i="30"/>
  <c r="N46" i="30"/>
  <c r="P46" i="30"/>
  <c r="R46" i="30"/>
  <c r="T46" i="30"/>
  <c r="V46" i="30"/>
  <c r="X46" i="30"/>
  <c r="L47" i="30"/>
  <c r="N47" i="30"/>
  <c r="P47" i="30"/>
  <c r="R47" i="30"/>
  <c r="T47" i="30"/>
  <c r="V47" i="30"/>
  <c r="X47" i="30"/>
  <c r="L48" i="30"/>
  <c r="N48" i="30"/>
  <c r="P48" i="30"/>
  <c r="R48" i="30"/>
  <c r="T48" i="30"/>
  <c r="V48" i="30"/>
  <c r="X48" i="30"/>
  <c r="L49" i="30"/>
  <c r="N49" i="30"/>
  <c r="P49" i="30"/>
  <c r="R49" i="30"/>
  <c r="T49" i="30"/>
  <c r="V49" i="30"/>
  <c r="X49" i="30"/>
  <c r="L50" i="30"/>
  <c r="N50" i="30"/>
  <c r="P50" i="30"/>
  <c r="R50" i="30"/>
  <c r="T50" i="30"/>
  <c r="V50" i="30"/>
  <c r="X50" i="30"/>
  <c r="L51" i="30"/>
  <c r="N51" i="30"/>
  <c r="T51" i="30"/>
  <c r="V51" i="30"/>
  <c r="X51" i="30"/>
  <c r="L52" i="30"/>
  <c r="N52" i="30"/>
  <c r="P52" i="30"/>
  <c r="R52" i="30"/>
  <c r="T52" i="30"/>
  <c r="V52" i="30"/>
  <c r="X52" i="30"/>
  <c r="L53" i="30"/>
  <c r="N53" i="30"/>
  <c r="P53" i="30"/>
  <c r="R53" i="30"/>
  <c r="T53" i="30"/>
  <c r="V53" i="30"/>
  <c r="X53" i="30"/>
  <c r="L54" i="30"/>
  <c r="N54" i="30"/>
  <c r="P54" i="30"/>
  <c r="R54" i="30"/>
  <c r="T54" i="30"/>
  <c r="V54" i="30"/>
  <c r="X54" i="30"/>
  <c r="L55" i="30"/>
  <c r="N55" i="30"/>
  <c r="P55" i="30"/>
  <c r="R55" i="30"/>
  <c r="T55" i="30"/>
  <c r="V55" i="30"/>
  <c r="X55" i="30"/>
  <c r="L56" i="30"/>
  <c r="N56" i="30"/>
  <c r="P56" i="30"/>
  <c r="R56" i="30"/>
  <c r="T56" i="30"/>
  <c r="V56" i="30"/>
  <c r="X56" i="30"/>
  <c r="L57" i="30"/>
  <c r="N57" i="30"/>
  <c r="P57" i="30"/>
  <c r="R57" i="30"/>
  <c r="T57" i="30"/>
  <c r="V57" i="30"/>
  <c r="X57" i="30"/>
  <c r="L58" i="30"/>
  <c r="N58" i="30"/>
  <c r="P58" i="30"/>
  <c r="R58" i="30"/>
  <c r="T58" i="30"/>
  <c r="V58" i="30"/>
  <c r="X58" i="30"/>
  <c r="L59" i="30"/>
  <c r="N59" i="30"/>
  <c r="P59" i="30"/>
  <c r="R59" i="30"/>
  <c r="T59" i="30"/>
  <c r="V59" i="30"/>
  <c r="X59" i="30"/>
  <c r="L60" i="30"/>
  <c r="N60" i="30"/>
  <c r="P60" i="30"/>
  <c r="R60" i="30"/>
  <c r="T60" i="30"/>
  <c r="V60" i="30"/>
  <c r="X60" i="30"/>
  <c r="L61" i="30"/>
  <c r="N61" i="30"/>
  <c r="P61" i="30"/>
  <c r="R61" i="30"/>
  <c r="T61" i="30"/>
  <c r="V61" i="30"/>
  <c r="X61" i="30"/>
  <c r="L62" i="30"/>
  <c r="N62" i="30"/>
  <c r="P62" i="30"/>
  <c r="R62" i="30"/>
  <c r="T62" i="30"/>
  <c r="V62" i="30"/>
  <c r="X62" i="30"/>
  <c r="L63" i="30"/>
  <c r="N63" i="30"/>
  <c r="P63" i="30"/>
  <c r="R63" i="30"/>
  <c r="T63" i="30"/>
  <c r="V63" i="30"/>
  <c r="X63" i="30"/>
  <c r="L64" i="30"/>
  <c r="N64" i="30"/>
  <c r="P64" i="30"/>
  <c r="R64" i="30"/>
  <c r="T64" i="30"/>
  <c r="V64" i="30"/>
  <c r="X64" i="30"/>
  <c r="L65" i="30"/>
  <c r="N65" i="30"/>
  <c r="P65" i="30"/>
  <c r="R65" i="30"/>
  <c r="T65" i="30"/>
  <c r="V65" i="30"/>
  <c r="X65" i="30"/>
  <c r="L66" i="30"/>
  <c r="N66" i="30"/>
  <c r="P66" i="30"/>
  <c r="R66" i="30"/>
  <c r="T66" i="30"/>
  <c r="V66" i="30"/>
  <c r="X66" i="30"/>
  <c r="L67" i="30"/>
  <c r="N67" i="30"/>
  <c r="P67" i="30"/>
  <c r="R67" i="30"/>
  <c r="T67" i="30"/>
  <c r="V67" i="30"/>
  <c r="X67" i="30"/>
  <c r="L68" i="30"/>
  <c r="N68" i="30"/>
  <c r="P68" i="30"/>
  <c r="R68" i="30"/>
  <c r="T68" i="30"/>
  <c r="V68" i="30"/>
  <c r="X68" i="30"/>
  <c r="L69" i="30"/>
  <c r="N69" i="30"/>
  <c r="P69" i="30"/>
  <c r="R69" i="30"/>
  <c r="T69" i="30"/>
  <c r="V69" i="30"/>
  <c r="X69" i="30"/>
  <c r="L70" i="30"/>
  <c r="N70" i="30"/>
  <c r="P70" i="30"/>
  <c r="R70" i="30"/>
  <c r="T70" i="30"/>
  <c r="V70" i="30"/>
  <c r="X70" i="30"/>
  <c r="P71" i="30"/>
  <c r="R71" i="30"/>
  <c r="T71" i="30"/>
  <c r="V71" i="30"/>
  <c r="X71" i="30"/>
  <c r="L72" i="30"/>
  <c r="N72" i="30"/>
  <c r="P72" i="30"/>
  <c r="R72" i="30"/>
  <c r="T72" i="30"/>
  <c r="V72" i="30"/>
  <c r="X72" i="30"/>
  <c r="L73" i="30"/>
  <c r="N73" i="30"/>
  <c r="P73" i="30"/>
  <c r="R73" i="30"/>
  <c r="T73" i="30"/>
  <c r="V73" i="30"/>
  <c r="X73" i="30"/>
  <c r="L74" i="30"/>
  <c r="N74" i="30"/>
  <c r="P74" i="30"/>
  <c r="R74" i="30"/>
  <c r="T74" i="30"/>
  <c r="V74" i="30"/>
  <c r="X74" i="30"/>
  <c r="L75" i="30"/>
  <c r="N75" i="30"/>
  <c r="P75" i="30"/>
  <c r="R75" i="30"/>
  <c r="T75" i="30"/>
  <c r="V75" i="30"/>
  <c r="X75" i="30"/>
  <c r="L76" i="30"/>
  <c r="N76" i="30"/>
  <c r="P76" i="30"/>
  <c r="R76" i="30"/>
  <c r="T76" i="30"/>
  <c r="V76" i="30"/>
  <c r="X76" i="30"/>
  <c r="L77" i="30"/>
  <c r="N77" i="30"/>
  <c r="P77" i="30"/>
  <c r="R77" i="30"/>
  <c r="T77" i="30"/>
  <c r="V77" i="30"/>
  <c r="X77" i="30"/>
  <c r="L78" i="30"/>
  <c r="N78" i="30"/>
  <c r="P78" i="30"/>
  <c r="R78" i="30"/>
  <c r="T78" i="30"/>
  <c r="V78" i="30"/>
  <c r="X78" i="30"/>
  <c r="L79" i="30"/>
  <c r="N79" i="30"/>
  <c r="P79" i="30"/>
  <c r="R79" i="30"/>
  <c r="T79" i="30"/>
  <c r="V79" i="30"/>
  <c r="X79" i="30"/>
  <c r="L80" i="30"/>
  <c r="N80" i="30"/>
  <c r="P80" i="30"/>
  <c r="R80" i="30"/>
  <c r="T80" i="30"/>
  <c r="V80" i="30"/>
  <c r="X80" i="30"/>
  <c r="L81" i="30"/>
  <c r="N81" i="30"/>
  <c r="P81" i="30"/>
  <c r="R81" i="30"/>
  <c r="T81" i="30"/>
  <c r="V81" i="30"/>
  <c r="X81" i="30"/>
  <c r="L82" i="30"/>
  <c r="N82" i="30"/>
  <c r="P82" i="30"/>
  <c r="R82" i="30"/>
  <c r="T82" i="30"/>
  <c r="V82" i="30"/>
  <c r="X82" i="30"/>
  <c r="L83" i="30"/>
  <c r="N83" i="30"/>
  <c r="P83" i="30"/>
  <c r="R83" i="30"/>
  <c r="T83" i="30"/>
  <c r="V83" i="30"/>
  <c r="X83" i="30"/>
  <c r="L84" i="30"/>
  <c r="N84" i="30"/>
  <c r="P84" i="30"/>
  <c r="R84" i="30"/>
  <c r="T84" i="30"/>
  <c r="V84" i="30"/>
  <c r="X84" i="30"/>
  <c r="L85" i="30"/>
  <c r="N85" i="30"/>
  <c r="P85" i="30"/>
  <c r="R85" i="30"/>
  <c r="T85" i="30"/>
  <c r="V85" i="30"/>
  <c r="X85" i="30"/>
  <c r="L86" i="30"/>
  <c r="N86" i="30"/>
  <c r="P86" i="30"/>
  <c r="R86" i="30"/>
  <c r="T86" i="30"/>
  <c r="V86" i="30"/>
  <c r="X86" i="30"/>
  <c r="L87" i="30"/>
  <c r="N87" i="30"/>
  <c r="P87" i="30"/>
  <c r="R87" i="30"/>
  <c r="T87" i="30"/>
  <c r="V87" i="30"/>
  <c r="X87" i="30"/>
  <c r="L88" i="30"/>
  <c r="N88" i="30"/>
  <c r="P88" i="30"/>
  <c r="R88" i="30"/>
  <c r="T88" i="30"/>
  <c r="V88" i="30"/>
  <c r="X88" i="30"/>
  <c r="L89" i="30"/>
  <c r="N89" i="30"/>
  <c r="P89" i="30"/>
  <c r="R89" i="30"/>
  <c r="T89" i="30"/>
  <c r="V89" i="30"/>
  <c r="X89" i="30"/>
  <c r="L90" i="30"/>
  <c r="N90" i="30"/>
  <c r="P90" i="30"/>
  <c r="R90" i="30"/>
  <c r="T90" i="30"/>
  <c r="V90" i="30"/>
  <c r="X90" i="30"/>
  <c r="L91" i="30"/>
  <c r="N91" i="30"/>
  <c r="P91" i="30"/>
  <c r="R91" i="30"/>
  <c r="T91" i="30"/>
  <c r="V91" i="30"/>
  <c r="X91" i="30"/>
  <c r="L92" i="30"/>
  <c r="N92" i="30"/>
  <c r="P92" i="30"/>
  <c r="R92" i="30"/>
  <c r="T92" i="30"/>
  <c r="V92" i="30"/>
  <c r="X92" i="30"/>
  <c r="L93" i="30"/>
  <c r="N93" i="30"/>
  <c r="P93" i="30"/>
  <c r="R93" i="30"/>
  <c r="T93" i="30"/>
  <c r="V93" i="30"/>
  <c r="X93" i="30"/>
  <c r="L94" i="30"/>
  <c r="N94" i="30"/>
  <c r="P94" i="30"/>
  <c r="R94" i="30"/>
  <c r="T94" i="30"/>
  <c r="V94" i="30"/>
  <c r="X94" i="30"/>
  <c r="L95" i="30"/>
  <c r="N95" i="30"/>
  <c r="P95" i="30"/>
  <c r="R95" i="30"/>
  <c r="T95" i="30"/>
  <c r="V95" i="30"/>
  <c r="X95" i="30"/>
  <c r="L96" i="30"/>
  <c r="N96" i="30"/>
  <c r="P96" i="30"/>
  <c r="R96" i="30"/>
  <c r="T96" i="30"/>
  <c r="V96" i="30"/>
  <c r="X96" i="30"/>
  <c r="L97" i="30"/>
  <c r="N97" i="30"/>
  <c r="P97" i="30"/>
  <c r="R97" i="30"/>
  <c r="T97" i="30"/>
  <c r="V97" i="30"/>
  <c r="X97" i="30"/>
  <c r="L98" i="30"/>
  <c r="N98" i="30"/>
  <c r="P98" i="30"/>
  <c r="R98" i="30"/>
  <c r="T98" i="30"/>
  <c r="V98" i="30"/>
  <c r="X98" i="30"/>
  <c r="L99" i="30"/>
  <c r="N99" i="30"/>
  <c r="P99" i="30"/>
  <c r="R99" i="30"/>
  <c r="T99" i="30"/>
  <c r="V99" i="30"/>
  <c r="X99" i="30"/>
  <c r="L100" i="30"/>
  <c r="N100" i="30"/>
  <c r="P100" i="30"/>
  <c r="R100" i="30"/>
  <c r="T100" i="30"/>
  <c r="V100" i="30"/>
  <c r="X100" i="30"/>
  <c r="L101" i="30"/>
  <c r="N101" i="30"/>
  <c r="P101" i="30"/>
  <c r="R101" i="30"/>
  <c r="T101" i="30"/>
  <c r="V101" i="30"/>
  <c r="X101" i="30"/>
  <c r="L102" i="30"/>
  <c r="N102" i="30"/>
  <c r="P102" i="30"/>
  <c r="R102" i="30"/>
  <c r="T102" i="30"/>
  <c r="V102" i="30"/>
  <c r="X102" i="30"/>
  <c r="L103" i="30"/>
  <c r="N103" i="30"/>
  <c r="R103" i="30"/>
  <c r="T103" i="30"/>
  <c r="V103" i="30"/>
  <c r="X103" i="30"/>
  <c r="L104" i="30"/>
  <c r="N104" i="30"/>
  <c r="P104" i="30"/>
  <c r="R104" i="30"/>
  <c r="T104" i="30"/>
  <c r="V104" i="30"/>
  <c r="X104" i="30"/>
  <c r="L105" i="30"/>
  <c r="N105" i="30"/>
  <c r="P105" i="30"/>
  <c r="R105" i="30"/>
  <c r="T105" i="30"/>
  <c r="V105" i="30"/>
  <c r="X105" i="30"/>
  <c r="L106" i="30"/>
  <c r="N106" i="30"/>
  <c r="P106" i="30"/>
  <c r="R106" i="30"/>
  <c r="T106" i="30"/>
  <c r="V106" i="30"/>
  <c r="X106" i="30"/>
  <c r="L107" i="30"/>
  <c r="N107" i="30"/>
  <c r="P107" i="30"/>
  <c r="R107" i="30"/>
  <c r="T107" i="30"/>
  <c r="V107" i="30"/>
  <c r="X107" i="30"/>
  <c r="P108" i="30"/>
  <c r="R108" i="30"/>
  <c r="T108" i="30"/>
  <c r="V108" i="30"/>
  <c r="X108" i="30"/>
  <c r="L109" i="30"/>
  <c r="N109" i="30"/>
  <c r="P109" i="30"/>
  <c r="R109" i="30"/>
  <c r="T109" i="30"/>
  <c r="L110" i="30"/>
  <c r="N110" i="30"/>
  <c r="P110" i="30"/>
  <c r="R110" i="30"/>
  <c r="T110" i="30"/>
  <c r="V110" i="30"/>
  <c r="X110" i="30"/>
  <c r="L111" i="30"/>
  <c r="N111" i="30"/>
  <c r="P111" i="30"/>
  <c r="R111" i="30"/>
  <c r="T111" i="30"/>
  <c r="V111" i="30"/>
  <c r="X111" i="30"/>
  <c r="L112" i="30"/>
  <c r="N112" i="30"/>
  <c r="P112" i="30"/>
  <c r="R112" i="30"/>
  <c r="T112" i="30"/>
  <c r="V112" i="30"/>
  <c r="X112" i="30"/>
  <c r="L113" i="30"/>
  <c r="N113" i="30"/>
  <c r="P113" i="30"/>
  <c r="R113" i="30"/>
  <c r="T113" i="30"/>
  <c r="V113" i="30"/>
  <c r="X113" i="30"/>
  <c r="L114" i="30"/>
  <c r="N114" i="30"/>
  <c r="P114" i="30"/>
  <c r="R114" i="30"/>
  <c r="T114" i="30"/>
  <c r="V114" i="30"/>
  <c r="X114" i="30"/>
  <c r="L115" i="30"/>
  <c r="N115" i="30"/>
  <c r="P115" i="30"/>
  <c r="R115" i="30"/>
  <c r="T115" i="30"/>
  <c r="V115" i="30"/>
  <c r="X115" i="30"/>
  <c r="L116" i="30"/>
  <c r="N116" i="30"/>
  <c r="P116" i="30"/>
  <c r="R116" i="30"/>
  <c r="T116" i="30"/>
  <c r="V116" i="30"/>
  <c r="X116" i="30"/>
  <c r="L117" i="30"/>
  <c r="N117" i="30"/>
  <c r="P117" i="30"/>
  <c r="R117" i="30"/>
  <c r="T117" i="30"/>
  <c r="V117" i="30"/>
  <c r="X117" i="30"/>
  <c r="L118" i="30"/>
  <c r="N118" i="30"/>
  <c r="P118" i="30"/>
  <c r="R118" i="30"/>
  <c r="T118" i="30"/>
  <c r="V118" i="30"/>
  <c r="X118" i="30"/>
  <c r="L119" i="30"/>
  <c r="N119" i="30"/>
  <c r="P119" i="30"/>
  <c r="R119" i="30"/>
  <c r="T119" i="30"/>
  <c r="V119" i="30"/>
  <c r="X119" i="30"/>
  <c r="L120" i="30"/>
  <c r="N120" i="30"/>
  <c r="P120" i="30"/>
  <c r="R120" i="30"/>
  <c r="T120" i="30"/>
  <c r="V120" i="30"/>
  <c r="X120" i="30"/>
  <c r="L121" i="30"/>
  <c r="N121" i="30"/>
  <c r="P121" i="30"/>
  <c r="R121" i="30"/>
  <c r="T121" i="30"/>
  <c r="V121" i="30"/>
  <c r="X121" i="30"/>
  <c r="L122" i="30"/>
  <c r="N122" i="30"/>
  <c r="P122" i="30"/>
  <c r="R122" i="30"/>
  <c r="T122" i="30"/>
  <c r="V122" i="30"/>
  <c r="X122" i="30"/>
  <c r="L123" i="30"/>
  <c r="N123" i="30"/>
  <c r="P123" i="30"/>
  <c r="R123" i="30"/>
  <c r="T123" i="30"/>
  <c r="V123" i="30"/>
  <c r="X123" i="30"/>
  <c r="L124" i="30"/>
  <c r="N124" i="30"/>
  <c r="P124" i="30"/>
  <c r="R124" i="30"/>
  <c r="T124" i="30"/>
  <c r="V124" i="30"/>
  <c r="X124" i="30"/>
  <c r="L125" i="30"/>
  <c r="N125" i="30"/>
  <c r="P125" i="30"/>
  <c r="R125" i="30"/>
  <c r="T125" i="30"/>
  <c r="L126" i="30"/>
  <c r="N126" i="30"/>
  <c r="P126" i="30"/>
  <c r="R126" i="30"/>
  <c r="T126" i="30"/>
  <c r="L127" i="30"/>
  <c r="N127" i="30"/>
  <c r="P127" i="30"/>
  <c r="R127" i="30"/>
  <c r="T127" i="30"/>
  <c r="L128" i="30"/>
  <c r="N128" i="30"/>
  <c r="P128" i="30"/>
  <c r="R128" i="30"/>
  <c r="T128" i="30"/>
  <c r="L129" i="30"/>
  <c r="N129" i="30"/>
  <c r="P129" i="30"/>
  <c r="R129" i="30"/>
  <c r="T129" i="30"/>
  <c r="L130" i="30"/>
  <c r="N130" i="30"/>
  <c r="P130" i="30"/>
  <c r="R130" i="30"/>
  <c r="T130" i="30"/>
  <c r="L131" i="30"/>
  <c r="N131" i="30"/>
  <c r="P131" i="30"/>
  <c r="R131" i="30"/>
  <c r="T131" i="30"/>
  <c r="L132" i="30"/>
  <c r="N132" i="30"/>
  <c r="P132" i="30"/>
  <c r="R132" i="30"/>
  <c r="T132" i="30"/>
  <c r="L133" i="30"/>
  <c r="N133" i="30"/>
  <c r="P133" i="30"/>
  <c r="R133" i="30"/>
  <c r="T133" i="30"/>
  <c r="L134" i="30"/>
  <c r="N134" i="30"/>
  <c r="P134" i="30"/>
  <c r="R134" i="30"/>
  <c r="T134" i="30"/>
  <c r="L135" i="30"/>
  <c r="N135" i="30"/>
  <c r="P135" i="30"/>
  <c r="R135" i="30"/>
  <c r="T135" i="30"/>
  <c r="L136" i="30"/>
  <c r="N136" i="30"/>
  <c r="P136" i="30"/>
  <c r="R136" i="30"/>
  <c r="T136" i="30"/>
  <c r="L137" i="30"/>
  <c r="N137" i="30"/>
  <c r="P137" i="30"/>
  <c r="R137" i="30"/>
  <c r="T137" i="30"/>
  <c r="L138" i="30"/>
  <c r="N138" i="30"/>
  <c r="P138" i="30"/>
  <c r="R138" i="30"/>
  <c r="T138" i="30"/>
  <c r="L139" i="30"/>
  <c r="N139" i="30"/>
  <c r="P139" i="30"/>
  <c r="R139" i="30"/>
  <c r="T139" i="30"/>
  <c r="L140" i="30"/>
  <c r="N140" i="30"/>
  <c r="P140" i="30"/>
  <c r="R140" i="30"/>
  <c r="T140" i="30"/>
  <c r="L141" i="30"/>
  <c r="R141" i="30"/>
  <c r="L142" i="30"/>
  <c r="N142" i="30"/>
  <c r="P142" i="30"/>
  <c r="R142" i="30"/>
  <c r="L143" i="30"/>
  <c r="N143" i="30"/>
  <c r="P143" i="30"/>
  <c r="R143" i="30"/>
  <c r="L144" i="30"/>
  <c r="N144" i="30"/>
  <c r="P144" i="30"/>
  <c r="L145" i="30"/>
  <c r="N145" i="30"/>
  <c r="P145" i="30"/>
  <c r="L146" i="30"/>
  <c r="N146" i="30"/>
  <c r="P146" i="30"/>
  <c r="L147" i="30"/>
  <c r="N147" i="30"/>
  <c r="P147" i="30"/>
  <c r="L148" i="30"/>
  <c r="N148" i="30"/>
  <c r="P148" i="30"/>
  <c r="L149" i="30"/>
  <c r="N149" i="30"/>
  <c r="P149" i="30"/>
  <c r="L150" i="30"/>
  <c r="N150" i="30"/>
  <c r="P150" i="30"/>
  <c r="L151" i="30"/>
  <c r="N151" i="30"/>
  <c r="P151" i="30"/>
  <c r="L152" i="30"/>
  <c r="N152" i="30"/>
  <c r="P152" i="30"/>
  <c r="L153" i="30"/>
  <c r="N153" i="30"/>
  <c r="P153" i="30"/>
  <c r="L154" i="30"/>
  <c r="N154" i="30"/>
  <c r="P154" i="30"/>
  <c r="L155" i="30"/>
  <c r="N155" i="30"/>
  <c r="L156" i="30"/>
  <c r="N156" i="30"/>
  <c r="L157" i="30"/>
  <c r="N157" i="30"/>
  <c r="L158" i="30"/>
  <c r="N158" i="30"/>
  <c r="L159" i="30"/>
  <c r="N159" i="30"/>
  <c r="L160" i="30"/>
  <c r="L161" i="30"/>
  <c r="L162" i="30"/>
  <c r="L163" i="30"/>
  <c r="H3" i="6"/>
  <c r="H4" i="6"/>
  <c r="H3" i="27"/>
  <c r="H4" i="27"/>
  <c r="H3" i="28"/>
  <c r="H4" i="28"/>
  <c r="H3" i="29"/>
  <c r="H4" i="29"/>
  <c r="H3" i="11"/>
  <c r="H4" i="11"/>
  <c r="H3" i="13"/>
  <c r="H4" i="13"/>
  <c r="H3" i="17"/>
  <c r="H4" i="17"/>
  <c r="H5" i="17"/>
  <c r="H3" i="9"/>
  <c r="H4" i="9"/>
  <c r="H3" i="8"/>
  <c r="H4" i="8"/>
  <c r="H3" i="4"/>
  <c r="H4" i="4"/>
  <c r="H3" i="14"/>
  <c r="H4" i="14"/>
  <c r="H3" i="5"/>
  <c r="H4" i="5"/>
  <c r="H5" i="29"/>
  <c r="H5" i="27"/>
  <c r="H5" i="7"/>
  <c r="H6" i="7"/>
  <c r="H7" i="7"/>
  <c r="H5" i="11"/>
  <c r="H6" i="11"/>
  <c r="H7" i="11"/>
  <c r="H5" i="28"/>
  <c r="H6" i="28"/>
  <c r="H6" i="29"/>
  <c r="H6" i="27"/>
  <c r="H7" i="27"/>
  <c r="H7" i="29"/>
  <c r="H8" i="29"/>
  <c r="H8" i="11"/>
  <c r="H5" i="2"/>
  <c r="H5" i="9"/>
  <c r="H6" i="9"/>
  <c r="H6" i="3"/>
  <c r="H6" i="15"/>
  <c r="H7" i="3"/>
  <c r="H8" i="3"/>
  <c r="H7" i="15"/>
  <c r="H9" i="29"/>
  <c r="H8" i="27"/>
  <c r="H7" i="28"/>
  <c r="H8" i="28"/>
  <c r="H9" i="28"/>
  <c r="H10" i="28"/>
  <c r="H11" i="28"/>
  <c r="H12" i="28"/>
  <c r="H13" i="28"/>
  <c r="H14" i="28"/>
  <c r="H15" i="28"/>
  <c r="H16" i="28"/>
  <c r="H17" i="28"/>
  <c r="H10" i="29"/>
  <c r="H11" i="29"/>
  <c r="H6" i="2"/>
  <c r="H5" i="5"/>
  <c r="H6" i="17"/>
  <c r="H7" i="17"/>
  <c r="H8" i="17"/>
  <c r="H9" i="17"/>
  <c r="H5" i="13"/>
  <c r="H6" i="13"/>
  <c r="H7" i="13"/>
  <c r="H9" i="3"/>
  <c r="H8" i="15"/>
  <c r="H18" i="28"/>
  <c r="H19" i="28"/>
  <c r="H9" i="27"/>
  <c r="H7" i="9"/>
  <c r="H8" i="9"/>
  <c r="H6" i="5"/>
  <c r="H5" i="4"/>
  <c r="H9" i="11"/>
  <c r="H8" i="7"/>
  <c r="H5" i="14"/>
  <c r="H6" i="14"/>
  <c r="H7" i="14"/>
  <c r="H8" i="14"/>
  <c r="H5" i="8"/>
  <c r="H6" i="8"/>
  <c r="H5" i="6"/>
  <c r="H8" i="13"/>
  <c r="H9" i="13"/>
  <c r="H10" i="13"/>
  <c r="H6" i="6"/>
  <c r="H7" i="8"/>
  <c r="H8" i="8"/>
  <c r="H9" i="8"/>
  <c r="H9" i="14"/>
  <c r="H10" i="11"/>
  <c r="H10" i="27"/>
  <c r="H20" i="28"/>
  <c r="H9" i="15"/>
  <c r="H10" i="3"/>
  <c r="H11" i="3"/>
  <c r="H7" i="2"/>
  <c r="H12" i="29"/>
  <c r="H13" i="29"/>
  <c r="H21" i="28"/>
  <c r="H10" i="14"/>
  <c r="H11" i="14"/>
  <c r="H9" i="7"/>
  <c r="H9" i="9"/>
  <c r="H7" i="5"/>
  <c r="H8" i="5"/>
  <c r="H22" i="28"/>
  <c r="H10" i="17"/>
  <c r="H6" i="4"/>
  <c r="H11" i="13"/>
  <c r="H12" i="13"/>
  <c r="H10" i="9"/>
  <c r="H14" i="29"/>
  <c r="H15" i="29"/>
  <c r="H9" i="5"/>
  <c r="H10" i="15"/>
  <c r="H11" i="27"/>
  <c r="H12" i="27"/>
  <c r="H11" i="11"/>
  <c r="H12" i="14"/>
  <c r="H11" i="17"/>
  <c r="H10" i="7"/>
  <c r="H7" i="6"/>
  <c r="H8" i="2"/>
  <c r="H10" i="5"/>
  <c r="H12" i="3"/>
  <c r="H7" i="4"/>
  <c r="H10" i="8"/>
  <c r="H8" i="6"/>
  <c r="H11" i="5"/>
  <c r="H8" i="4"/>
  <c r="H11" i="8"/>
  <c r="H13" i="3"/>
  <c r="H9" i="2"/>
  <c r="H10" i="2"/>
  <c r="H11" i="7"/>
  <c r="H12" i="17"/>
  <c r="H13" i="14"/>
  <c r="H12" i="11"/>
  <c r="H13" i="11"/>
  <c r="H13" i="27"/>
  <c r="H14" i="27"/>
  <c r="H11" i="15"/>
  <c r="H16" i="29"/>
  <c r="H17" i="29"/>
  <c r="H12" i="7"/>
  <c r="H11" i="9"/>
  <c r="H13" i="13"/>
  <c r="H12" i="15"/>
  <c r="H13" i="15"/>
  <c r="H15" i="27"/>
  <c r="H14" i="11"/>
  <c r="H13" i="7"/>
  <c r="H11" i="2"/>
  <c r="H14" i="3"/>
  <c r="H12" i="5"/>
  <c r="H9" i="4"/>
  <c r="H9" i="6"/>
  <c r="H12" i="9"/>
  <c r="H16" i="27"/>
  <c r="H17" i="27"/>
  <c r="H15" i="11"/>
  <c r="H16" i="11"/>
  <c r="H14" i="14"/>
  <c r="H13" i="17"/>
  <c r="H14" i="17"/>
  <c r="H15" i="17"/>
  <c r="H12" i="8"/>
  <c r="H18" i="29"/>
  <c r="H19" i="29"/>
  <c r="H20" i="29"/>
  <c r="H21" i="29"/>
  <c r="H14" i="13"/>
  <c r="H17" i="11"/>
  <c r="H15" i="13"/>
  <c r="H16" i="13"/>
  <c r="H17" i="13"/>
  <c r="H13" i="8"/>
  <c r="H16" i="17"/>
  <c r="H17" i="17"/>
  <c r="H15" i="14"/>
  <c r="H18" i="27"/>
  <c r="H19" i="27"/>
  <c r="H18" i="13"/>
  <c r="H19" i="13"/>
  <c r="H10" i="6"/>
  <c r="H22" i="29"/>
  <c r="H13" i="5"/>
  <c r="H14" i="8"/>
  <c r="H15" i="8"/>
  <c r="H15" i="3"/>
  <c r="H14" i="7"/>
  <c r="H18" i="11"/>
  <c r="H19" i="11"/>
  <c r="H20" i="11"/>
  <c r="H21" i="11"/>
  <c r="H22" i="11"/>
  <c r="H14" i="15"/>
  <c r="H18" i="17"/>
  <c r="H16" i="14"/>
  <c r="H13" i="9"/>
  <c r="H14" i="9"/>
  <c r="H10" i="4"/>
  <c r="H16" i="8"/>
  <c r="H12" i="2"/>
  <c r="H15" i="7"/>
  <c r="H16" i="7"/>
  <c r="H17" i="7"/>
  <c r="H15" i="15"/>
  <c r="H16" i="15"/>
  <c r="H19" i="17"/>
  <c r="H20" i="17"/>
  <c r="H20" i="27"/>
  <c r="H15" i="9"/>
  <c r="H16" i="9"/>
  <c r="H17" i="9"/>
  <c r="H18" i="9"/>
  <c r="H19" i="9"/>
  <c r="H20" i="9"/>
  <c r="H21" i="9"/>
  <c r="H22" i="9"/>
  <c r="H18" i="7"/>
  <c r="H13" i="2"/>
  <c r="H17" i="14"/>
  <c r="H18" i="14"/>
  <c r="H17" i="15"/>
  <c r="H18" i="15"/>
  <c r="H19" i="15"/>
  <c r="H20" i="15"/>
  <c r="H14" i="5"/>
  <c r="H11" i="6"/>
  <c r="H12" i="6"/>
  <c r="H13" i="6"/>
  <c r="H21" i="27"/>
  <c r="H22" i="27"/>
  <c r="H11" i="4"/>
  <c r="H12" i="4"/>
  <c r="H13" i="4"/>
  <c r="H14" i="4"/>
  <c r="H15" i="4"/>
  <c r="H16" i="4"/>
  <c r="H17" i="4"/>
  <c r="H18" i="4"/>
  <c r="H19" i="4"/>
  <c r="H20" i="4"/>
  <c r="H21" i="4"/>
  <c r="H22" i="4"/>
  <c r="H21" i="17"/>
  <c r="H22" i="17"/>
  <c r="H19" i="7"/>
  <c r="H20" i="7"/>
  <c r="H21" i="7"/>
  <c r="H22" i="7"/>
  <c r="H16" i="3"/>
  <c r="H17" i="3"/>
  <c r="H17" i="8"/>
  <c r="H18" i="8"/>
  <c r="H19" i="8"/>
  <c r="H20" i="13"/>
  <c r="H21" i="13"/>
  <c r="H22" i="13"/>
  <c r="H21" i="15"/>
  <c r="H22" i="15"/>
  <c r="H18" i="3"/>
  <c r="H19" i="3"/>
  <c r="H20" i="3"/>
  <c r="H21" i="3"/>
  <c r="H22" i="3"/>
  <c r="H20" i="8"/>
  <c r="H14" i="6"/>
  <c r="H15" i="6"/>
  <c r="H16" i="6"/>
  <c r="H15" i="5"/>
  <c r="H19" i="14"/>
  <c r="H20" i="14"/>
  <c r="H21" i="14"/>
  <c r="H22" i="14"/>
  <c r="H14" i="2"/>
  <c r="H21" i="8"/>
  <c r="H22" i="8"/>
  <c r="H15" i="2"/>
  <c r="H16" i="2"/>
  <c r="H17" i="2"/>
  <c r="H18" i="2"/>
  <c r="H19" i="2"/>
  <c r="H20" i="2"/>
  <c r="H21" i="2"/>
  <c r="H22" i="2"/>
  <c r="H16" i="5"/>
  <c r="H17" i="5"/>
  <c r="H18" i="5"/>
  <c r="H19" i="5"/>
  <c r="H20" i="5"/>
  <c r="H21" i="5"/>
  <c r="H22" i="5"/>
  <c r="H17" i="6"/>
  <c r="H18" i="6"/>
  <c r="H19" i="6"/>
  <c r="H20" i="6"/>
  <c r="H21" i="6"/>
  <c r="H22" i="6"/>
</calcChain>
</file>

<file path=xl/sharedStrings.xml><?xml version="1.0" encoding="utf-8"?>
<sst xmlns="http://schemas.openxmlformats.org/spreadsheetml/2006/main" count="10700" uniqueCount="2456">
  <si>
    <t>Davis</t>
  </si>
  <si>
    <t>Colquhoun</t>
  </si>
  <si>
    <t>Lucy</t>
  </si>
  <si>
    <t>Smalls</t>
  </si>
  <si>
    <t>Allen</t>
  </si>
  <si>
    <t>Sheridan</t>
  </si>
  <si>
    <t>Hutt</t>
  </si>
  <si>
    <t>Cant</t>
  </si>
  <si>
    <t>Morgan</t>
  </si>
  <si>
    <t>Brenan</t>
  </si>
  <si>
    <t>Duggan</t>
  </si>
  <si>
    <t>Venables</t>
  </si>
  <si>
    <t>Kynaston</t>
  </si>
  <si>
    <t>King</t>
  </si>
  <si>
    <t>Hepburn</t>
  </si>
  <si>
    <t>Tommy</t>
  </si>
  <si>
    <t>Cabrelli</t>
  </si>
  <si>
    <t>Nom</t>
  </si>
  <si>
    <t>Stephenson</t>
  </si>
  <si>
    <t>Olly</t>
  </si>
  <si>
    <t>Harcus</t>
  </si>
  <si>
    <t>Nicholson</t>
  </si>
  <si>
    <t>Scott</t>
  </si>
  <si>
    <t>Aileen</t>
  </si>
  <si>
    <t>Makin</t>
  </si>
  <si>
    <t>Chambers</t>
  </si>
  <si>
    <t>McClymont</t>
  </si>
  <si>
    <t>Stout</t>
  </si>
  <si>
    <t>Rick</t>
  </si>
  <si>
    <t>McCormick</t>
  </si>
  <si>
    <t>Michelle</t>
  </si>
  <si>
    <t>Bispham</t>
  </si>
  <si>
    <t>Matthews</t>
  </si>
  <si>
    <t>Chris</t>
  </si>
  <si>
    <t>Lynch</t>
  </si>
  <si>
    <t>Rhona</t>
  </si>
  <si>
    <t>Grigor</t>
  </si>
  <si>
    <t>Sarah</t>
  </si>
  <si>
    <t>Shirley</t>
  </si>
  <si>
    <t>Baird</t>
  </si>
  <si>
    <t>Lill</t>
  </si>
  <si>
    <t>Toby</t>
  </si>
  <si>
    <t>Tomo</t>
  </si>
  <si>
    <t>Cole</t>
  </si>
  <si>
    <t>Vann</t>
  </si>
  <si>
    <t>Jon</t>
  </si>
  <si>
    <t>Hay</t>
  </si>
  <si>
    <t>Hahn</t>
  </si>
  <si>
    <t>Soren</t>
  </si>
  <si>
    <t>McIntosh</t>
  </si>
  <si>
    <t>Steele</t>
  </si>
  <si>
    <t>Turnbull</t>
  </si>
  <si>
    <t>Mags</t>
  </si>
  <si>
    <t>Bamford</t>
  </si>
  <si>
    <t>Julian</t>
  </si>
  <si>
    <t>Cunliffe</t>
  </si>
  <si>
    <t>Luke</t>
  </si>
  <si>
    <t>Tennent</t>
  </si>
  <si>
    <t>(new women's record)</t>
  </si>
  <si>
    <t>Lukas</t>
  </si>
  <si>
    <t>Jens</t>
  </si>
  <si>
    <t>Utakis</t>
  </si>
  <si>
    <t>Donna</t>
  </si>
  <si>
    <t>Fink</t>
  </si>
  <si>
    <t>Ernst</t>
  </si>
  <si>
    <t>McKinlay</t>
  </si>
  <si>
    <t>Atkinson</t>
  </si>
  <si>
    <t>Consani</t>
  </si>
  <si>
    <t>Marco</t>
  </si>
  <si>
    <t>Coulthurst</t>
  </si>
  <si>
    <t>Johnson</t>
  </si>
  <si>
    <t>Helen</t>
  </si>
  <si>
    <t>Gibson</t>
  </si>
  <si>
    <t>Neal</t>
  </si>
  <si>
    <t>Verbiest</t>
  </si>
  <si>
    <t>Dirk</t>
  </si>
  <si>
    <t>Pryde</t>
  </si>
  <si>
    <t>Gail</t>
  </si>
  <si>
    <t>Prior</t>
  </si>
  <si>
    <t>Gaynor</t>
  </si>
  <si>
    <t>Dallas</t>
  </si>
  <si>
    <t>Tanner</t>
  </si>
  <si>
    <t>O'Connor</t>
  </si>
  <si>
    <t>Kemp</t>
  </si>
  <si>
    <t>Green</t>
  </si>
  <si>
    <t>Brett</t>
  </si>
  <si>
    <t>Sreeves</t>
  </si>
  <si>
    <t>Sluce</t>
  </si>
  <si>
    <t>Marsden</t>
  </si>
  <si>
    <t>Martin-Consani</t>
  </si>
  <si>
    <t>Leeson</t>
  </si>
  <si>
    <t>Gold</t>
  </si>
  <si>
    <t>Melville</t>
  </si>
  <si>
    <t>Oakes</t>
  </si>
  <si>
    <t>Harley</t>
  </si>
  <si>
    <t>Banks</t>
  </si>
  <si>
    <t>Gilmour</t>
  </si>
  <si>
    <t>Rab</t>
  </si>
  <si>
    <t>Bradley</t>
  </si>
  <si>
    <t>Lantink</t>
  </si>
  <si>
    <t>Jan</t>
  </si>
  <si>
    <t>Hart</t>
  </si>
  <si>
    <t>Law</t>
  </si>
  <si>
    <t>Crerar</t>
  </si>
  <si>
    <t>Pflanz</t>
  </si>
  <si>
    <t>Sebastian</t>
  </si>
  <si>
    <t>Minto</t>
  </si>
  <si>
    <t>Billy</t>
  </si>
  <si>
    <t>Day</t>
  </si>
  <si>
    <t>Ogg</t>
  </si>
  <si>
    <t>Drew</t>
  </si>
  <si>
    <t>Casey</t>
  </si>
  <si>
    <t>Neilson</t>
  </si>
  <si>
    <t>McAleer</t>
  </si>
  <si>
    <t>Neish</t>
  </si>
  <si>
    <t>Hamish</t>
  </si>
  <si>
    <t>Caulkett</t>
  </si>
  <si>
    <t>Gründling</t>
  </si>
  <si>
    <t>Holmes</t>
  </si>
  <si>
    <t>Jackson</t>
  </si>
  <si>
    <t>Weston</t>
  </si>
  <si>
    <t>Witham</t>
  </si>
  <si>
    <t>Rawlinson</t>
  </si>
  <si>
    <t>McAneny</t>
  </si>
  <si>
    <t>Gregor</t>
  </si>
  <si>
    <t>Gall</t>
  </si>
  <si>
    <t>Mathieson</t>
  </si>
  <si>
    <t>Donoghue</t>
  </si>
  <si>
    <t>Karen</t>
  </si>
  <si>
    <t>Foley</t>
  </si>
  <si>
    <t>McVey</t>
  </si>
  <si>
    <t>Porter</t>
  </si>
  <si>
    <t>McKenzie</t>
  </si>
  <si>
    <t>Janet</t>
  </si>
  <si>
    <t>Longfellow</t>
  </si>
  <si>
    <t>Knowles</t>
  </si>
  <si>
    <t>Bosomworth</t>
  </si>
  <si>
    <t>Dinah</t>
  </si>
  <si>
    <t>Julia</t>
  </si>
  <si>
    <t>Peterson</t>
  </si>
  <si>
    <t>Apple</t>
  </si>
  <si>
    <t>Moon</t>
  </si>
  <si>
    <t>Mulholland</t>
  </si>
  <si>
    <t>Ambrose</t>
  </si>
  <si>
    <t>Carolyn</t>
  </si>
  <si>
    <t>Hudson</t>
  </si>
  <si>
    <t>Cornall</t>
  </si>
  <si>
    <t>Fitzsimons</t>
  </si>
  <si>
    <t>Currie</t>
  </si>
  <si>
    <t>Geraldine</t>
  </si>
  <si>
    <t>Goligher</t>
  </si>
  <si>
    <t>Debz</t>
  </si>
  <si>
    <t>McCurdy</t>
  </si>
  <si>
    <t>Ray</t>
  </si>
  <si>
    <t>Jen</t>
  </si>
  <si>
    <t>McLeod</t>
  </si>
  <si>
    <t>Hooper</t>
  </si>
  <si>
    <t xml:space="preserve">Netherlands  </t>
  </si>
  <si>
    <t xml:space="preserve">Clydesdale </t>
  </si>
  <si>
    <t xml:space="preserve">Carnethy </t>
  </si>
  <si>
    <t xml:space="preserve">Dundee </t>
  </si>
  <si>
    <t xml:space="preserve">Glenrothes </t>
  </si>
  <si>
    <t xml:space="preserve">Dumbarton </t>
  </si>
  <si>
    <t xml:space="preserve">Orkney </t>
  </si>
  <si>
    <t xml:space="preserve">Inverness </t>
  </si>
  <si>
    <t xml:space="preserve">Larkhall </t>
  </si>
  <si>
    <t xml:space="preserve">Lancaster </t>
  </si>
  <si>
    <t xml:space="preserve">St Andrews </t>
  </si>
  <si>
    <t xml:space="preserve">Edinburgh </t>
  </si>
  <si>
    <t xml:space="preserve">Fife </t>
  </si>
  <si>
    <t xml:space="preserve">Falkirk </t>
  </si>
  <si>
    <t xml:space="preserve">Cleveland </t>
  </si>
  <si>
    <t xml:space="preserve">Newark </t>
  </si>
  <si>
    <t xml:space="preserve">Alexandria </t>
  </si>
  <si>
    <t xml:space="preserve">Riverside </t>
  </si>
  <si>
    <t xml:space="preserve">Glasgow </t>
  </si>
  <si>
    <t xml:space="preserve">Helensburgh </t>
  </si>
  <si>
    <t>Strathaven</t>
  </si>
  <si>
    <t xml:space="preserve">Dumfries </t>
  </si>
  <si>
    <t xml:space="preserve">Australia </t>
  </si>
  <si>
    <t xml:space="preserve">Germany </t>
  </si>
  <si>
    <t xml:space="preserve">Switzerland </t>
  </si>
  <si>
    <t xml:space="preserve">Corby </t>
  </si>
  <si>
    <t xml:space="preserve">Cambridge </t>
  </si>
  <si>
    <t xml:space="preserve">Coventry </t>
  </si>
  <si>
    <t xml:space="preserve">Burgess Hill </t>
  </si>
  <si>
    <t xml:space="preserve">Stirling </t>
  </si>
  <si>
    <t xml:space="preserve">Thornton </t>
  </si>
  <si>
    <t xml:space="preserve">Carlisle </t>
  </si>
  <si>
    <t xml:space="preserve">Tranent </t>
  </si>
  <si>
    <t xml:space="preserve">Essex </t>
  </si>
  <si>
    <t xml:space="preserve">Strathaven </t>
  </si>
  <si>
    <t xml:space="preserve">Pittenweem </t>
  </si>
  <si>
    <t xml:space="preserve">Keele </t>
  </si>
  <si>
    <t xml:space="preserve">Airdrie </t>
  </si>
  <si>
    <t xml:space="preserve">Lothian </t>
  </si>
  <si>
    <t xml:space="preserve">Auchinleck </t>
  </si>
  <si>
    <t xml:space="preserve">Cumnock </t>
  </si>
  <si>
    <t xml:space="preserve">Carnegie </t>
  </si>
  <si>
    <t xml:space="preserve">Doune </t>
  </si>
  <si>
    <t xml:space="preserve">Sheffield </t>
  </si>
  <si>
    <t xml:space="preserve">Dunblane </t>
  </si>
  <si>
    <t xml:space="preserve">Nairn </t>
  </si>
  <si>
    <t xml:space="preserve">Motherwell </t>
  </si>
  <si>
    <t xml:space="preserve">East Kilbride </t>
  </si>
  <si>
    <t xml:space="preserve">Aberdeen </t>
  </si>
  <si>
    <t xml:space="preserve">Hungary  </t>
  </si>
  <si>
    <t xml:space="preserve">Austria </t>
  </si>
  <si>
    <t xml:space="preserve">Shotts </t>
  </si>
  <si>
    <t xml:space="preserve">Murthly </t>
  </si>
  <si>
    <t xml:space="preserve">Troon </t>
  </si>
  <si>
    <t xml:space="preserve">Hexham </t>
  </si>
  <si>
    <t xml:space="preserve">SLH </t>
  </si>
  <si>
    <t xml:space="preserve">Dundee Roadrunners </t>
  </si>
  <si>
    <t xml:space="preserve">USA </t>
  </si>
  <si>
    <t xml:space="preserve">Central </t>
  </si>
  <si>
    <t xml:space="preserve">Maryhill Harriers </t>
  </si>
  <si>
    <t xml:space="preserve">Old Kilpatrick </t>
  </si>
  <si>
    <t xml:space="preserve">Menstrie </t>
  </si>
  <si>
    <t xml:space="preserve">Gilligham </t>
  </si>
  <si>
    <t xml:space="preserve">Mauchline </t>
  </si>
  <si>
    <t xml:space="preserve">Northampton </t>
  </si>
  <si>
    <t xml:space="preserve">Westerlands </t>
  </si>
  <si>
    <t xml:space="preserve">Bridge of Weir </t>
  </si>
  <si>
    <t xml:space="preserve">Maryhill </t>
  </si>
  <si>
    <t xml:space="preserve">Hong Kong </t>
  </si>
  <si>
    <t xml:space="preserve">Callander </t>
  </si>
  <si>
    <t xml:space="preserve">Cirencester </t>
  </si>
  <si>
    <t xml:space="preserve">Pitreavie </t>
  </si>
  <si>
    <t xml:space="preserve">Dalgety Bay </t>
  </si>
  <si>
    <t xml:space="preserve">Hartlepool </t>
  </si>
  <si>
    <t xml:space="preserve">Dumfries  </t>
  </si>
  <si>
    <t xml:space="preserve">Springburn </t>
  </si>
  <si>
    <t xml:space="preserve">Surrey </t>
  </si>
  <si>
    <t xml:space="preserve">RIR </t>
  </si>
  <si>
    <t xml:space="preserve">Netherlands </t>
  </si>
  <si>
    <t xml:space="preserve">Shettleston </t>
  </si>
  <si>
    <t xml:space="preserve">Morton Carnethy </t>
  </si>
  <si>
    <t xml:space="preserve">Fife AC </t>
  </si>
  <si>
    <t xml:space="preserve">Lasswade </t>
  </si>
  <si>
    <t xml:space="preserve">Abingdon </t>
  </si>
  <si>
    <t xml:space="preserve">Milburn </t>
  </si>
  <si>
    <t xml:space="preserve">High Wycombe </t>
  </si>
  <si>
    <t xml:space="preserve">North Wales Police </t>
  </si>
  <si>
    <t xml:space="preserve">Hamilton </t>
  </si>
  <si>
    <t xml:space="preserve">Carnethy/Edinburgh </t>
  </si>
  <si>
    <t xml:space="preserve">Harmeny/Balerno </t>
  </si>
  <si>
    <t xml:space="preserve">Sri Chimnoy/Edinburgh </t>
  </si>
  <si>
    <t xml:space="preserve">Nidd Valley RR/Harrogate </t>
  </si>
  <si>
    <t xml:space="preserve">Kenley </t>
  </si>
  <si>
    <t xml:space="preserve">IUU/Eire </t>
  </si>
  <si>
    <t xml:space="preserve">Troon Tortoises </t>
  </si>
  <si>
    <t xml:space="preserve">100k Assoc/Surrey </t>
  </si>
  <si>
    <t xml:space="preserve">Blanefield </t>
  </si>
  <si>
    <t xml:space="preserve">Roberton </t>
  </si>
  <si>
    <t xml:space="preserve">Carnegie/Bannockburn </t>
  </si>
  <si>
    <t xml:space="preserve">Standard Life AC/Edinburgh </t>
  </si>
  <si>
    <t xml:space="preserve">London </t>
  </si>
  <si>
    <t xml:space="preserve">Deeside/Aboyne </t>
  </si>
  <si>
    <t xml:space="preserve">Wurzberg/Germany </t>
  </si>
  <si>
    <t xml:space="preserve">Wuerzberg/Germany </t>
  </si>
  <si>
    <t xml:space="preserve">Abingdon AAC </t>
  </si>
  <si>
    <t xml:space="preserve">Doune/Central </t>
  </si>
  <si>
    <t xml:space="preserve">Monifieth </t>
  </si>
  <si>
    <t xml:space="preserve">Irvine </t>
  </si>
  <si>
    <t xml:space="preserve">Bucks  </t>
  </si>
  <si>
    <t xml:space="preserve">The Netherlands </t>
  </si>
  <si>
    <t xml:space="preserve">Chichester </t>
  </si>
  <si>
    <t xml:space="preserve">Alva </t>
  </si>
  <si>
    <t xml:space="preserve">10= </t>
  </si>
  <si>
    <t xml:space="preserve">Staffs </t>
  </si>
  <si>
    <t>Runners halted at Kingshouse</t>
  </si>
  <si>
    <t xml:space="preserve">17= </t>
  </si>
  <si>
    <t xml:space="preserve">Kilmarnock </t>
  </si>
  <si>
    <t xml:space="preserve">Galston </t>
  </si>
  <si>
    <t xml:space="preserve">Canada </t>
  </si>
  <si>
    <t xml:space="preserve">Stonehouse </t>
  </si>
  <si>
    <t xml:space="preserve">25= </t>
  </si>
  <si>
    <t xml:space="preserve">Eire </t>
  </si>
  <si>
    <t xml:space="preserve">Oxford </t>
  </si>
  <si>
    <t xml:space="preserve">Blackford </t>
  </si>
  <si>
    <t xml:space="preserve">Aylesbury </t>
  </si>
  <si>
    <t xml:space="preserve">Bonhill </t>
  </si>
  <si>
    <t xml:space="preserve">Plymouth  </t>
  </si>
  <si>
    <t xml:space="preserve">Balerno </t>
  </si>
  <si>
    <t xml:space="preserve">Peebles </t>
  </si>
  <si>
    <t xml:space="preserve">Belgium </t>
  </si>
  <si>
    <t xml:space="preserve">8= </t>
  </si>
  <si>
    <t xml:space="preserve">Lanark </t>
  </si>
  <si>
    <t xml:space="preserve">Anniesland </t>
  </si>
  <si>
    <t xml:space="preserve">Auchtermuchty </t>
  </si>
  <si>
    <t xml:space="preserve">Juniper Green </t>
  </si>
  <si>
    <t xml:space="preserve">Perth </t>
  </si>
  <si>
    <t xml:space="preserve">19= </t>
  </si>
  <si>
    <t xml:space="preserve">24= </t>
  </si>
  <si>
    <t xml:space="preserve">Newmilns </t>
  </si>
  <si>
    <t xml:space="preserve">Rosyth </t>
  </si>
  <si>
    <t xml:space="preserve">26= </t>
  </si>
  <si>
    <t xml:space="preserve">Cupar </t>
  </si>
  <si>
    <t xml:space="preserve">Balerno  </t>
  </si>
  <si>
    <t xml:space="preserve">Glenboig </t>
  </si>
  <si>
    <t xml:space="preserve">5= </t>
  </si>
  <si>
    <t xml:space="preserve">Lossiemouth </t>
  </si>
  <si>
    <t xml:space="preserve">Shandon </t>
  </si>
  <si>
    <t xml:space="preserve">15= </t>
  </si>
  <si>
    <t xml:space="preserve">18= </t>
  </si>
  <si>
    <t xml:space="preserve">Lumphanan </t>
  </si>
  <si>
    <t xml:space="preserve">Aboyne </t>
  </si>
  <si>
    <t xml:space="preserve">Kirkcaldy </t>
  </si>
  <si>
    <t xml:space="preserve">28= </t>
  </si>
  <si>
    <t xml:space="preserve">Crieff </t>
  </si>
  <si>
    <t xml:space="preserve">Plymouth </t>
  </si>
  <si>
    <t xml:space="preserve">4= </t>
  </si>
  <si>
    <t xml:space="preserve">7= </t>
  </si>
  <si>
    <t xml:space="preserve">Clydebank </t>
  </si>
  <si>
    <t xml:space="preserve">11= </t>
  </si>
  <si>
    <t xml:space="preserve">Alloway </t>
  </si>
  <si>
    <t xml:space="preserve">14= </t>
  </si>
  <si>
    <t xml:space="preserve">16= </t>
  </si>
  <si>
    <t xml:space="preserve">Balloch </t>
  </si>
  <si>
    <t xml:space="preserve">Cornwall </t>
  </si>
  <si>
    <t xml:space="preserve">Coatbridge </t>
  </si>
  <si>
    <t xml:space="preserve">Oxfordshire </t>
  </si>
  <si>
    <t xml:space="preserve">Brighton </t>
  </si>
  <si>
    <t xml:space="preserve">Peterhead </t>
  </si>
  <si>
    <t xml:space="preserve">Fort William </t>
  </si>
  <si>
    <t xml:space="preserve">Dunfermline </t>
  </si>
  <si>
    <t xml:space="preserve">23= </t>
  </si>
  <si>
    <t xml:space="preserve">29= </t>
  </si>
  <si>
    <t xml:space="preserve">Banchory </t>
  </si>
  <si>
    <t>*Race was abandoned at 75 miles due to dangerous flooding.</t>
  </si>
  <si>
    <t xml:space="preserve">Lossiemouth  </t>
  </si>
  <si>
    <t xml:space="preserve">Macclesfield </t>
  </si>
  <si>
    <t xml:space="preserve">Clayton Le Moors </t>
  </si>
  <si>
    <t xml:space="preserve">Humberside </t>
  </si>
  <si>
    <t xml:space="preserve">Oxon </t>
  </si>
  <si>
    <t xml:space="preserve">9= </t>
  </si>
  <si>
    <t xml:space="preserve">Derby </t>
  </si>
  <si>
    <t xml:space="preserve">Livingston </t>
  </si>
  <si>
    <t xml:space="preserve">Millburn </t>
  </si>
  <si>
    <t xml:space="preserve">Calderglen </t>
  </si>
  <si>
    <t xml:space="preserve">Ayrshire </t>
  </si>
  <si>
    <t xml:space="preserve">Arran </t>
  </si>
  <si>
    <t>B.</t>
  </si>
  <si>
    <t>La_Dieu</t>
  </si>
  <si>
    <t>Layton</t>
  </si>
  <si>
    <t>Sheard</t>
  </si>
  <si>
    <t>C.</t>
  </si>
  <si>
    <t>Clements</t>
  </si>
  <si>
    <t>Kingsford</t>
  </si>
  <si>
    <t>D.</t>
  </si>
  <si>
    <t>Allison</t>
  </si>
  <si>
    <t>Melaragni</t>
  </si>
  <si>
    <t>E.</t>
  </si>
  <si>
    <t>Clarkson</t>
  </si>
  <si>
    <t>F.</t>
  </si>
  <si>
    <t>Buining</t>
  </si>
  <si>
    <t>Wilson</t>
  </si>
  <si>
    <t>J.</t>
  </si>
  <si>
    <t>Drummond</t>
  </si>
  <si>
    <t>Gebbie</t>
  </si>
  <si>
    <t>Lucas</t>
  </si>
  <si>
    <t>Robertson</t>
  </si>
  <si>
    <t>K.</t>
  </si>
  <si>
    <t>Todd</t>
  </si>
  <si>
    <t>M.</t>
  </si>
  <si>
    <t>Walters</t>
  </si>
  <si>
    <t>S.</t>
  </si>
  <si>
    <t>Ashley</t>
  </si>
  <si>
    <t>Jones</t>
  </si>
  <si>
    <t>T.</t>
  </si>
  <si>
    <t>Doyle</t>
  </si>
  <si>
    <t xml:space="preserve">Germany  </t>
  </si>
  <si>
    <t xml:space="preserve">Compton </t>
  </si>
  <si>
    <t xml:space="preserve">Citadel/Plymouth </t>
  </si>
  <si>
    <t xml:space="preserve">RSA </t>
  </si>
  <si>
    <t xml:space="preserve">PSH/Perth </t>
  </si>
  <si>
    <t xml:space="preserve">TRA/Jersey </t>
  </si>
  <si>
    <t xml:space="preserve">Gains Morton Striders </t>
  </si>
  <si>
    <t xml:space="preserve">Carnegie/Rosyth </t>
  </si>
  <si>
    <t xml:space="preserve">Anster Haddie </t>
  </si>
  <si>
    <t xml:space="preserve">Carnegie/Dunfermline </t>
  </si>
  <si>
    <t xml:space="preserve">Lochaber/Fort William </t>
  </si>
  <si>
    <t xml:space="preserve">Telford </t>
  </si>
  <si>
    <t xml:space="preserve">HELP/Haddington </t>
  </si>
  <si>
    <t xml:space="preserve">Banchory  </t>
  </si>
  <si>
    <t xml:space="preserve">England </t>
  </si>
  <si>
    <t xml:space="preserve">13= </t>
  </si>
  <si>
    <t xml:space="preserve">Aldershot </t>
  </si>
  <si>
    <t xml:space="preserve">Angus </t>
  </si>
  <si>
    <t xml:space="preserve">Cumbernauld </t>
  </si>
  <si>
    <t xml:space="preserve">Perthshire </t>
  </si>
  <si>
    <t xml:space="preserve">Portchester </t>
  </si>
  <si>
    <t xml:space="preserve">West Lothian </t>
  </si>
  <si>
    <t xml:space="preserve">Dumbartonshire </t>
  </si>
  <si>
    <t xml:space="preserve">22= </t>
  </si>
  <si>
    <t xml:space="preserve">Arrochar </t>
  </si>
  <si>
    <t>Alan</t>
  </si>
  <si>
    <t>Young</t>
  </si>
  <si>
    <t>Allan</t>
  </si>
  <si>
    <t>Morrison</t>
  </si>
  <si>
    <t>Archie</t>
  </si>
  <si>
    <t>Paterson</t>
  </si>
  <si>
    <t>Brian</t>
  </si>
  <si>
    <t>Davidson</t>
  </si>
  <si>
    <t>MacKey</t>
  </si>
  <si>
    <t>Bryan</t>
  </si>
  <si>
    <t>David</t>
  </si>
  <si>
    <t>Barnby</t>
  </si>
  <si>
    <t>Derek</t>
  </si>
  <si>
    <t>Milner</t>
  </si>
  <si>
    <t>Edward</t>
  </si>
  <si>
    <t>Neil</t>
  </si>
  <si>
    <t>Frank</t>
  </si>
  <si>
    <t>Benham</t>
  </si>
  <si>
    <t>Gavin</t>
  </si>
  <si>
    <t>Stewart</t>
  </si>
  <si>
    <t>George</t>
  </si>
  <si>
    <t>Dick</t>
  </si>
  <si>
    <t>Ian</t>
  </si>
  <si>
    <t>Donnelly</t>
  </si>
  <si>
    <t>James</t>
  </si>
  <si>
    <t>Templeton</t>
  </si>
  <si>
    <t>Jeff</t>
  </si>
  <si>
    <t>Jim</t>
  </si>
  <si>
    <t>John</t>
  </si>
  <si>
    <t>Malcolm</t>
  </si>
  <si>
    <t>Peduzie</t>
  </si>
  <si>
    <t>Michael</t>
  </si>
  <si>
    <t>Nigel</t>
  </si>
  <si>
    <t>Robinson</t>
  </si>
  <si>
    <t>Raymond</t>
  </si>
  <si>
    <t>Mowat</t>
  </si>
  <si>
    <t>Ron</t>
  </si>
  <si>
    <t>Pattende</t>
  </si>
  <si>
    <t>Roy</t>
  </si>
  <si>
    <t>Topham</t>
  </si>
  <si>
    <t>Sue</t>
  </si>
  <si>
    <t>Thomas</t>
  </si>
  <si>
    <t>McPake</t>
  </si>
  <si>
    <t>Les</t>
  </si>
  <si>
    <t>Hill</t>
  </si>
  <si>
    <t>McLaughlin</t>
  </si>
  <si>
    <t>Murdo</t>
  </si>
  <si>
    <t>McEwan</t>
  </si>
  <si>
    <t>Jorg</t>
  </si>
  <si>
    <t>Painsipp</t>
  </si>
  <si>
    <t>Sam</t>
  </si>
  <si>
    <t>Kirkpatrick</t>
  </si>
  <si>
    <t>Kay</t>
  </si>
  <si>
    <t>Kennedy</t>
  </si>
  <si>
    <t>Guus</t>
  </si>
  <si>
    <t>Smit</t>
  </si>
  <si>
    <t>Peter</t>
  </si>
  <si>
    <t>Baxter</t>
  </si>
  <si>
    <t>MacGregor</t>
  </si>
  <si>
    <t>Alun</t>
  </si>
  <si>
    <t>Lloyd</t>
  </si>
  <si>
    <t>Eric</t>
  </si>
  <si>
    <t>Nachman</t>
  </si>
  <si>
    <t>Dave</t>
  </si>
  <si>
    <t>Rogers</t>
  </si>
  <si>
    <t>Frost</t>
  </si>
  <si>
    <t>Walker</t>
  </si>
  <si>
    <t>Pauline</t>
  </si>
  <si>
    <t>Graham</t>
  </si>
  <si>
    <t>Haig</t>
  </si>
  <si>
    <t>Gordon</t>
  </si>
  <si>
    <t>Thistlethwaite</t>
  </si>
  <si>
    <t>Tony</t>
  </si>
  <si>
    <t>Fletcher</t>
  </si>
  <si>
    <t>Murdoch</t>
  </si>
  <si>
    <t>Kuz</t>
  </si>
  <si>
    <t>Lynne</t>
  </si>
  <si>
    <t>Henderson</t>
  </si>
  <si>
    <t>Murray</t>
  </si>
  <si>
    <t>Craig</t>
  </si>
  <si>
    <t>Murphy</t>
  </si>
  <si>
    <t>Stevenson</t>
  </si>
  <si>
    <t>Charlie</t>
  </si>
  <si>
    <t>Charalambous</t>
  </si>
  <si>
    <t>Andrew</t>
  </si>
  <si>
    <t>Simpson</t>
  </si>
  <si>
    <t>McCuaig</t>
  </si>
  <si>
    <t>Keith</t>
  </si>
  <si>
    <t>Hughes</t>
  </si>
  <si>
    <t>Tomlinson</t>
  </si>
  <si>
    <t>Jeremy</t>
  </si>
  <si>
    <t>Martin</t>
  </si>
  <si>
    <t>Deans</t>
  </si>
  <si>
    <t>Bragg</t>
  </si>
  <si>
    <t>Jez</t>
  </si>
  <si>
    <t>Gaylord</t>
  </si>
  <si>
    <t>Topher</t>
  </si>
  <si>
    <t>McLennan</t>
  </si>
  <si>
    <t>Norman</t>
  </si>
  <si>
    <t>Jenkins</t>
  </si>
  <si>
    <t>Kate</t>
  </si>
  <si>
    <t>Forte</t>
  </si>
  <si>
    <t>Joe</t>
  </si>
  <si>
    <t>Cunningham</t>
  </si>
  <si>
    <t>Richard</t>
  </si>
  <si>
    <t>Lusby</t>
  </si>
  <si>
    <t>Adam</t>
  </si>
  <si>
    <t>McLelland</t>
  </si>
  <si>
    <t>Bellarby</t>
  </si>
  <si>
    <t>Jonathan</t>
  </si>
  <si>
    <t>Alex</t>
  </si>
  <si>
    <t>Jody</t>
  </si>
  <si>
    <t>Scholte</t>
  </si>
  <si>
    <t>Paul</t>
  </si>
  <si>
    <t>Beattie</t>
  </si>
  <si>
    <t>McInroy</t>
  </si>
  <si>
    <t>Ross</t>
  </si>
  <si>
    <t>Bell</t>
  </si>
  <si>
    <t>Rosie</t>
  </si>
  <si>
    <t>Losekoot</t>
  </si>
  <si>
    <t>Erwin</t>
  </si>
  <si>
    <t>Bob</t>
  </si>
  <si>
    <t>Henry</t>
  </si>
  <si>
    <t>Grant</t>
  </si>
  <si>
    <t>Eryk</t>
  </si>
  <si>
    <t>Korenjak</t>
  </si>
  <si>
    <t>Ulla</t>
  </si>
  <si>
    <t>Groark</t>
  </si>
  <si>
    <t>Atkin</t>
  </si>
  <si>
    <t>MacPherson</t>
  </si>
  <si>
    <t>Alyson</t>
  </si>
  <si>
    <t>Watson</t>
  </si>
  <si>
    <t>Paton</t>
  </si>
  <si>
    <t>Jack</t>
  </si>
  <si>
    <t>Bakker</t>
  </si>
  <si>
    <t>Stott</t>
  </si>
  <si>
    <t>Adrian</t>
  </si>
  <si>
    <t>Gaffney</t>
  </si>
  <si>
    <t>Tetzlaff</t>
  </si>
  <si>
    <t>Phill</t>
  </si>
  <si>
    <t>Cooke</t>
  </si>
  <si>
    <t>Lindley</t>
  </si>
  <si>
    <t>Nicolas</t>
  </si>
  <si>
    <t>Thomson</t>
  </si>
  <si>
    <t>Ellen</t>
  </si>
  <si>
    <t>Dubois</t>
  </si>
  <si>
    <t>Sanderson</t>
  </si>
  <si>
    <t>Dayson</t>
  </si>
  <si>
    <t>Gemmell</t>
  </si>
  <si>
    <t>Graeme</t>
  </si>
  <si>
    <t>Owen</t>
  </si>
  <si>
    <t>Glenn</t>
  </si>
  <si>
    <t>Reid</t>
  </si>
  <si>
    <t>Rob</t>
  </si>
  <si>
    <t>Cockbain</t>
  </si>
  <si>
    <t>Mark</t>
  </si>
  <si>
    <t>Shipley</t>
  </si>
  <si>
    <t>Stuart</t>
  </si>
  <si>
    <t>Danielewski</t>
  </si>
  <si>
    <t>Stan</t>
  </si>
  <si>
    <t>Rae</t>
  </si>
  <si>
    <t>Mason</t>
  </si>
  <si>
    <t>Mike</t>
  </si>
  <si>
    <t>Thompson</t>
  </si>
  <si>
    <t>Stephen</t>
  </si>
  <si>
    <t>Barnes</t>
  </si>
  <si>
    <t>Pols</t>
  </si>
  <si>
    <t>Simon</t>
  </si>
  <si>
    <t>Rennie</t>
  </si>
  <si>
    <t>Fiona</t>
  </si>
  <si>
    <t>McDonald</t>
  </si>
  <si>
    <t>Jason</t>
  </si>
  <si>
    <t>Fearnley</t>
  </si>
  <si>
    <t>Dominic</t>
  </si>
  <si>
    <t>Ruxton</t>
  </si>
  <si>
    <t>Waterman</t>
  </si>
  <si>
    <t>Gray</t>
  </si>
  <si>
    <t>Susan</t>
  </si>
  <si>
    <t>Hamilton</t>
  </si>
  <si>
    <t>Peugniez</t>
  </si>
  <si>
    <t>Harold</t>
  </si>
  <si>
    <t>Howick</t>
  </si>
  <si>
    <t>Pollock</t>
  </si>
  <si>
    <t>Philip</t>
  </si>
  <si>
    <t>MacRitchie</t>
  </si>
  <si>
    <t>Douglas</t>
  </si>
  <si>
    <t>Deshmukh</t>
  </si>
  <si>
    <t>Andy</t>
  </si>
  <si>
    <t>Wooff</t>
  </si>
  <si>
    <t>Tim</t>
  </si>
  <si>
    <t>Vernon</t>
  </si>
  <si>
    <t>Keighley-Elstub</t>
  </si>
  <si>
    <t>Hall</t>
  </si>
  <si>
    <t>Bruce</t>
  </si>
  <si>
    <t>Jumelle</t>
  </si>
  <si>
    <t>Paddy</t>
  </si>
  <si>
    <t>Pryce</t>
  </si>
  <si>
    <t>Carl</t>
  </si>
  <si>
    <t>Leggett</t>
  </si>
  <si>
    <t>Cox</t>
  </si>
  <si>
    <t>Debbie</t>
  </si>
  <si>
    <t>Worth</t>
  </si>
  <si>
    <t>Cath</t>
  </si>
  <si>
    <t>Rooney</t>
  </si>
  <si>
    <t>Benny</t>
  </si>
  <si>
    <t>Bryan-Jones</t>
  </si>
  <si>
    <t>Gareth</t>
  </si>
  <si>
    <t>Armstrong</t>
  </si>
  <si>
    <t>Webster</t>
  </si>
  <si>
    <t>Sean</t>
  </si>
  <si>
    <t>Haywood</t>
  </si>
  <si>
    <t>Brent</t>
  </si>
  <si>
    <t>Bowman</t>
  </si>
  <si>
    <t>Gus</t>
  </si>
  <si>
    <t>Keogh</t>
  </si>
  <si>
    <t>Bobby</t>
  </si>
  <si>
    <t>Gallanagh</t>
  </si>
  <si>
    <t>Tranter</t>
  </si>
  <si>
    <t>Rachel</t>
  </si>
  <si>
    <t>Downie</t>
  </si>
  <si>
    <t>Timothy</t>
  </si>
  <si>
    <t>Jean</t>
  </si>
  <si>
    <t>Westbury</t>
  </si>
  <si>
    <t>Mestecky</t>
  </si>
  <si>
    <t>Phil</t>
  </si>
  <si>
    <t>Schoeck</t>
  </si>
  <si>
    <t>Maya</t>
  </si>
  <si>
    <t>Robert</t>
  </si>
  <si>
    <t>Hazel</t>
  </si>
  <si>
    <t>Cormac</t>
  </si>
  <si>
    <t>McCusker</t>
  </si>
  <si>
    <t>Charles</t>
  </si>
  <si>
    <t>Harrop</t>
  </si>
  <si>
    <t>Epskamp</t>
  </si>
  <si>
    <t>Wim</t>
  </si>
  <si>
    <t>Diver</t>
  </si>
  <si>
    <t>Lawson</t>
  </si>
  <si>
    <t>Walsh</t>
  </si>
  <si>
    <t>Rodden</t>
  </si>
  <si>
    <t>Lucker</t>
  </si>
  <si>
    <t>Muir</t>
  </si>
  <si>
    <t>Jablonski</t>
  </si>
  <si>
    <t>McConnell</t>
  </si>
  <si>
    <t>Shaw</t>
  </si>
  <si>
    <t>Masson</t>
  </si>
  <si>
    <t>Kim</t>
  </si>
  <si>
    <t>MacDonald</t>
  </si>
  <si>
    <t>Payne</t>
  </si>
  <si>
    <t>Lay</t>
  </si>
  <si>
    <t>Seb</t>
  </si>
  <si>
    <t>Liddle</t>
  </si>
  <si>
    <t>MacPhail</t>
  </si>
  <si>
    <t>Marian</t>
  </si>
  <si>
    <t>Schulze</t>
  </si>
  <si>
    <t>Teichert</t>
  </si>
  <si>
    <t>Jurgen</t>
  </si>
  <si>
    <t>Munro</t>
  </si>
  <si>
    <t>Colin</t>
  </si>
  <si>
    <t>Ridgeway</t>
  </si>
  <si>
    <t>Iain</t>
  </si>
  <si>
    <t>Weiss</t>
  </si>
  <si>
    <t>Sabine</t>
  </si>
  <si>
    <t>Hunter</t>
  </si>
  <si>
    <t>Hugh</t>
  </si>
  <si>
    <t>Clark</t>
  </si>
  <si>
    <t>Duncan</t>
  </si>
  <si>
    <t>Brock</t>
  </si>
  <si>
    <t>Puttock</t>
  </si>
  <si>
    <t>Adams</t>
  </si>
  <si>
    <t>Russell</t>
  </si>
  <si>
    <t>Fietkau</t>
  </si>
  <si>
    <t>Wright</t>
  </si>
  <si>
    <t>Steve</t>
  </si>
  <si>
    <t>Auchie</t>
  </si>
  <si>
    <t>Burgess</t>
  </si>
  <si>
    <t>Carrivick</t>
  </si>
  <si>
    <t>Jonathon</t>
  </si>
  <si>
    <t>Johnston</t>
  </si>
  <si>
    <t>Brendan</t>
  </si>
  <si>
    <t>McFaulds</t>
  </si>
  <si>
    <t>Dinwoodie</t>
  </si>
  <si>
    <t>Niall</t>
  </si>
  <si>
    <t>Gary</t>
  </si>
  <si>
    <t>Alexander</t>
  </si>
  <si>
    <t>Lemoncello</t>
  </si>
  <si>
    <t>Phyllis</t>
  </si>
  <si>
    <t>Hottas</t>
  </si>
  <si>
    <t>Christian</t>
  </si>
  <si>
    <t>Kocemba</t>
  </si>
  <si>
    <t>Hoey</t>
  </si>
  <si>
    <t>Anthony</t>
  </si>
  <si>
    <t>Morley</t>
  </si>
  <si>
    <t>Rosemarie von</t>
  </si>
  <si>
    <t>Csaba</t>
  </si>
  <si>
    <t>Nemeth</t>
  </si>
  <si>
    <t>Gerhard</t>
  </si>
  <si>
    <t>Eggenreich</t>
  </si>
  <si>
    <t>Don</t>
  </si>
  <si>
    <t>Lennox</t>
  </si>
  <si>
    <t>Woodrow</t>
  </si>
  <si>
    <t>Caroline</t>
  </si>
  <si>
    <t>McIndoe</t>
  </si>
  <si>
    <t>Foord</t>
  </si>
  <si>
    <t>Jo</t>
  </si>
  <si>
    <t>McClintock</t>
  </si>
  <si>
    <t>Johann</t>
  </si>
  <si>
    <t>Pratscher</t>
  </si>
  <si>
    <t>Keoght</t>
  </si>
  <si>
    <t>Roger</t>
  </si>
  <si>
    <t>Greenaway</t>
  </si>
  <si>
    <t>Tom</t>
  </si>
  <si>
    <t>Collins</t>
  </si>
  <si>
    <t>Stark</t>
  </si>
  <si>
    <t>Brimsted</t>
  </si>
  <si>
    <t>Zoe</t>
  </si>
  <si>
    <t>Thornburgh</t>
  </si>
  <si>
    <t>Maxwell</t>
  </si>
  <si>
    <t>Donald</t>
  </si>
  <si>
    <t>Smith</t>
  </si>
  <si>
    <t>Bill</t>
  </si>
  <si>
    <t>Taylor</t>
  </si>
  <si>
    <t>MacNamara</t>
  </si>
  <si>
    <t>Field</t>
  </si>
  <si>
    <t>Rupert</t>
  </si>
  <si>
    <t>Chesmore</t>
  </si>
  <si>
    <t>Farquharson</t>
  </si>
  <si>
    <t>Angus</t>
  </si>
  <si>
    <t>Nicolson</t>
  </si>
  <si>
    <t>Marcus</t>
  </si>
  <si>
    <t>Smith-Connor</t>
  </si>
  <si>
    <t>Maier</t>
  </si>
  <si>
    <t>Kearn</t>
  </si>
  <si>
    <t>Wallace</t>
  </si>
  <si>
    <t>Gayter</t>
  </si>
  <si>
    <t>Sharon</t>
  </si>
  <si>
    <t>Belle</t>
  </si>
  <si>
    <t>Endels</t>
  </si>
  <si>
    <t>Marc</t>
  </si>
  <si>
    <t>Anderson</t>
  </si>
  <si>
    <t>Laurie</t>
  </si>
  <si>
    <t>Cadger</t>
  </si>
  <si>
    <t>Carol</t>
  </si>
  <si>
    <t>Hurley</t>
  </si>
  <si>
    <t>Moran</t>
  </si>
  <si>
    <t>Paschal</t>
  </si>
  <si>
    <t>Brawner</t>
  </si>
  <si>
    <t>Irene</t>
  </si>
  <si>
    <t>Boyce</t>
  </si>
  <si>
    <t>Howes</t>
  </si>
  <si>
    <t>Briggs</t>
  </si>
  <si>
    <t>Hensler</t>
  </si>
  <si>
    <t>Kelly</t>
  </si>
  <si>
    <t>Cairns</t>
  </si>
  <si>
    <t>Jean-Paul van</t>
  </si>
  <si>
    <t>Rodgers</t>
  </si>
  <si>
    <t>Fraser</t>
  </si>
  <si>
    <t>Nicol</t>
  </si>
  <si>
    <t>Alec</t>
  </si>
  <si>
    <t>Thin</t>
  </si>
  <si>
    <t>Jamie</t>
  </si>
  <si>
    <t>Burns</t>
  </si>
  <si>
    <t>Pat</t>
  </si>
  <si>
    <t>Mortimer</t>
  </si>
  <si>
    <t>Milne</t>
  </si>
  <si>
    <t>Garry</t>
  </si>
  <si>
    <t>Bieber</t>
  </si>
  <si>
    <t>Theo</t>
  </si>
  <si>
    <t>Raab</t>
  </si>
  <si>
    <t>Walther</t>
  </si>
  <si>
    <t>Evans</t>
  </si>
  <si>
    <t>Foster</t>
  </si>
  <si>
    <t>I.</t>
  </si>
  <si>
    <t>Blaylock</t>
  </si>
  <si>
    <t>Palmer</t>
  </si>
  <si>
    <t>MacLeod</t>
  </si>
  <si>
    <t>Steven</t>
  </si>
  <si>
    <t>Ferguson</t>
  </si>
  <si>
    <t>Doherty</t>
  </si>
  <si>
    <t>Hirst</t>
  </si>
  <si>
    <t>Macleod</t>
  </si>
  <si>
    <t>Danny</t>
  </si>
  <si>
    <t>McCabe</t>
  </si>
  <si>
    <t>Patrick</t>
  </si>
  <si>
    <t>McGuire</t>
  </si>
  <si>
    <t>Campbell</t>
  </si>
  <si>
    <t>Ben</t>
  </si>
  <si>
    <t>McGoughan</t>
  </si>
  <si>
    <t>Ignace</t>
  </si>
  <si>
    <t>Matthys</t>
  </si>
  <si>
    <t>Ballantyne</t>
  </si>
  <si>
    <t>Rod</t>
  </si>
  <si>
    <t>Pugh</t>
  </si>
  <si>
    <t>Cation</t>
  </si>
  <si>
    <t>Bridget</t>
  </si>
  <si>
    <t>William</t>
  </si>
  <si>
    <t>Mair</t>
  </si>
  <si>
    <t>Catherine</t>
  </si>
  <si>
    <t>Roderick</t>
  </si>
  <si>
    <t>Ritchie</t>
  </si>
  <si>
    <t>Isobel</t>
  </si>
  <si>
    <t>Short</t>
  </si>
  <si>
    <t>Carr</t>
  </si>
  <si>
    <t>Raeside</t>
  </si>
  <si>
    <t>Blake</t>
  </si>
  <si>
    <t>Dario</t>
  </si>
  <si>
    <t>Greig</t>
  </si>
  <si>
    <t>Walter</t>
  </si>
  <si>
    <t>Wake</t>
  </si>
  <si>
    <t>Holden</t>
  </si>
  <si>
    <t>Sephen</t>
  </si>
  <si>
    <t>Fulton</t>
  </si>
  <si>
    <t>Nik</t>
  </si>
  <si>
    <t>Brown</t>
  </si>
  <si>
    <t>Williams</t>
  </si>
  <si>
    <t>Deacon</t>
  </si>
  <si>
    <t>Pountney</t>
  </si>
  <si>
    <t>Catlon</t>
  </si>
  <si>
    <t>Softley</t>
  </si>
  <si>
    <t>Diffey</t>
  </si>
  <si>
    <t>Chapman</t>
  </si>
  <si>
    <t>Kerr</t>
  </si>
  <si>
    <t>Alister</t>
  </si>
  <si>
    <t>Begg</t>
  </si>
  <si>
    <t>Mick</t>
  </si>
  <si>
    <t>Francis</t>
  </si>
  <si>
    <t>Whitehead</t>
  </si>
  <si>
    <t>Tulley</t>
  </si>
  <si>
    <t>Howse</t>
  </si>
  <si>
    <t>Sandford</t>
  </si>
  <si>
    <t>Alistar</t>
  </si>
  <si>
    <t>Sandy</t>
  </si>
  <si>
    <t>Bland</t>
  </si>
  <si>
    <t>Ivan</t>
  </si>
  <si>
    <t>Willer</t>
  </si>
  <si>
    <t>Boyd</t>
  </si>
  <si>
    <t>Millar</t>
  </si>
  <si>
    <t>Sheffield</t>
  </si>
  <si>
    <t>Almes</t>
  </si>
  <si>
    <t>Wendy</t>
  </si>
  <si>
    <t>Dodds</t>
  </si>
  <si>
    <t>Porte</t>
  </si>
  <si>
    <t>Kevin</t>
  </si>
  <si>
    <t>Marshall</t>
  </si>
  <si>
    <t>Kassyk</t>
  </si>
  <si>
    <t>Gerald</t>
  </si>
  <si>
    <t>Box</t>
  </si>
  <si>
    <t>Ellis</t>
  </si>
  <si>
    <t>Archibald</t>
  </si>
  <si>
    <t>Carrigan</t>
  </si>
  <si>
    <t>Findlay</t>
  </si>
  <si>
    <t>Simon la</t>
  </si>
  <si>
    <t>Cameron</t>
  </si>
  <si>
    <t>Stevie</t>
  </si>
  <si>
    <t>Hutton</t>
  </si>
  <si>
    <t>Alistair</t>
  </si>
  <si>
    <t>*</t>
  </si>
  <si>
    <t>Plymouth</t>
  </si>
  <si>
    <t>18:46:20</t>
  </si>
  <si>
    <t>Brampton</t>
  </si>
  <si>
    <t>19:47:50</t>
  </si>
  <si>
    <t>Greece</t>
  </si>
  <si>
    <t>20:12:30</t>
  </si>
  <si>
    <t>Lanark</t>
  </si>
  <si>
    <t>Coatbridge</t>
  </si>
  <si>
    <t>Surrey</t>
  </si>
  <si>
    <t>Oxon</t>
  </si>
  <si>
    <t>East Sussex</t>
  </si>
  <si>
    <t>South Yorkshire</t>
  </si>
  <si>
    <t>Moray</t>
  </si>
  <si>
    <t>East Kilbride</t>
  </si>
  <si>
    <t>Edinburgh</t>
  </si>
  <si>
    <t>Larkhall</t>
  </si>
  <si>
    <t>Dumbarton</t>
  </si>
  <si>
    <t>Kilmarnock</t>
  </si>
  <si>
    <t>Bonhill</t>
  </si>
  <si>
    <t>Newmilns</t>
  </si>
  <si>
    <t>Aberdeenshire</t>
  </si>
  <si>
    <t>Leicester</t>
  </si>
  <si>
    <t>Perthshire</t>
  </si>
  <si>
    <t>West Lothian</t>
  </si>
  <si>
    <t>Huffton</t>
  </si>
  <si>
    <t>safety</t>
  </si>
  <si>
    <t>Bairden</t>
  </si>
  <si>
    <t>Tipping</t>
  </si>
  <si>
    <t>Cunningham-Dickie</t>
  </si>
  <si>
    <t>Turner</t>
  </si>
  <si>
    <t>Race stopped due to flooding</t>
  </si>
  <si>
    <t>(new course record)</t>
  </si>
  <si>
    <t>Year</t>
  </si>
  <si>
    <t>All time</t>
  </si>
  <si>
    <t>1987 File missing but 7 finishers from 11 starters</t>
  </si>
  <si>
    <t>no.</t>
  </si>
  <si>
    <t>Hartley</t>
  </si>
  <si>
    <t>P</t>
  </si>
  <si>
    <t>S</t>
  </si>
  <si>
    <t>Bennett</t>
  </si>
  <si>
    <t>D</t>
  </si>
  <si>
    <t>I</t>
  </si>
  <si>
    <t>F</t>
  </si>
  <si>
    <t>L</t>
  </si>
  <si>
    <t>Volwerk</t>
  </si>
  <si>
    <t>K</t>
  </si>
  <si>
    <t>Dodson</t>
  </si>
  <si>
    <t>J</t>
  </si>
  <si>
    <t>Dennison</t>
  </si>
  <si>
    <t>R</t>
  </si>
  <si>
    <t>Gorman</t>
  </si>
  <si>
    <t>Maitland</t>
  </si>
  <si>
    <t>H</t>
  </si>
  <si>
    <t>Spenceley</t>
  </si>
  <si>
    <t>N</t>
  </si>
  <si>
    <t>Rose</t>
  </si>
  <si>
    <t>G</t>
  </si>
  <si>
    <t>Jardine</t>
  </si>
  <si>
    <t>Newbigging</t>
  </si>
  <si>
    <t>Betty</t>
  </si>
  <si>
    <t>Sylvia</t>
  </si>
  <si>
    <t>Deall</t>
  </si>
  <si>
    <t>Benam</t>
  </si>
  <si>
    <t>Shields</t>
  </si>
  <si>
    <t>Name</t>
  </si>
  <si>
    <t>Race run from north to south:  Most runners got lost by Loch Lomond</t>
  </si>
  <si>
    <t>Richie</t>
  </si>
  <si>
    <t>Craig(Ryton)</t>
  </si>
  <si>
    <t>Kenny</t>
  </si>
  <si>
    <t>Debs</t>
  </si>
  <si>
    <t>Cathal</t>
  </si>
  <si>
    <t>Jeroen</t>
  </si>
  <si>
    <t>Jane</t>
  </si>
  <si>
    <t>Lorna</t>
  </si>
  <si>
    <t>Elaine</t>
  </si>
  <si>
    <t>Vicky</t>
  </si>
  <si>
    <t>Peat</t>
  </si>
  <si>
    <t>Jennifer</t>
  </si>
  <si>
    <t>Kieran</t>
  </si>
  <si>
    <t>Ashleigh</t>
  </si>
  <si>
    <t>Natalie</t>
  </si>
  <si>
    <t>Matthew J</t>
  </si>
  <si>
    <t>Donald (Sgt)</t>
  </si>
  <si>
    <t>Phil (Flip)</t>
  </si>
  <si>
    <t>Godale</t>
  </si>
  <si>
    <t>Loehndorf</t>
  </si>
  <si>
    <t>Abramiuk</t>
  </si>
  <si>
    <t>Aarons</t>
  </si>
  <si>
    <t>Troman</t>
  </si>
  <si>
    <t>Valentine</t>
  </si>
  <si>
    <t>Rutherford</t>
  </si>
  <si>
    <t>Humphreys</t>
  </si>
  <si>
    <t>Kromeich</t>
  </si>
  <si>
    <t>Quigley</t>
  </si>
  <si>
    <t>Steel</t>
  </si>
  <si>
    <t>Caldwell</t>
  </si>
  <si>
    <t>McGreevy</t>
  </si>
  <si>
    <t>Treadwell</t>
  </si>
  <si>
    <t>Murdock</t>
  </si>
  <si>
    <t>Calderwood</t>
  </si>
  <si>
    <t>Hardman</t>
  </si>
  <si>
    <t>Renes</t>
  </si>
  <si>
    <t>Grundy</t>
  </si>
  <si>
    <t>Brydie</t>
  </si>
  <si>
    <t>Sinclair</t>
  </si>
  <si>
    <t>Masterton</t>
  </si>
  <si>
    <t>Dennis</t>
  </si>
  <si>
    <t>Keely</t>
  </si>
  <si>
    <t>Calder</t>
  </si>
  <si>
    <t>Harrison</t>
  </si>
  <si>
    <t>Roxburgh</t>
  </si>
  <si>
    <t>Walshe</t>
  </si>
  <si>
    <t>Halpin</t>
  </si>
  <si>
    <t>Harryman</t>
  </si>
  <si>
    <t>Battle</t>
  </si>
  <si>
    <t>Kinnaird</t>
  </si>
  <si>
    <t>Pickard</t>
  </si>
  <si>
    <t>Hoyle</t>
  </si>
  <si>
    <t>Nichol</t>
  </si>
  <si>
    <t>Griffiths</t>
  </si>
  <si>
    <t>Pullin</t>
  </si>
  <si>
    <t>Carnegie Harriers</t>
  </si>
  <si>
    <t>M</t>
  </si>
  <si>
    <t>Hengelo Holland</t>
  </si>
  <si>
    <t>Cleveland, Ohio</t>
  </si>
  <si>
    <t>Greenock Glenpark</t>
  </si>
  <si>
    <t>Paisley</t>
  </si>
  <si>
    <t>HBT</t>
  </si>
  <si>
    <t>Garscube</t>
  </si>
  <si>
    <t>Metro Aberdeen</t>
  </si>
  <si>
    <t>Portobello</t>
  </si>
  <si>
    <t>Fraserburgh Running Club</t>
  </si>
  <si>
    <t>Dundee HH</t>
  </si>
  <si>
    <t>London</t>
  </si>
  <si>
    <t>Milburn Harriers</t>
  </si>
  <si>
    <t>Shettleston</t>
  </si>
  <si>
    <t>Alford</t>
  </si>
  <si>
    <t>Lomond HR</t>
  </si>
  <si>
    <t>Central AC</t>
  </si>
  <si>
    <t>Forfar RR</t>
  </si>
  <si>
    <t>Wootton RR</t>
  </si>
  <si>
    <t>Stirling</t>
  </si>
  <si>
    <t>Lochaber AC</t>
  </si>
  <si>
    <t>Leven</t>
  </si>
  <si>
    <t>Lasswade</t>
  </si>
  <si>
    <t>Stonehaven</t>
  </si>
  <si>
    <t>Corby</t>
  </si>
  <si>
    <t>Dundee Road Runners</t>
  </si>
  <si>
    <t>Fife AC</t>
  </si>
  <si>
    <t>Didsbury</t>
  </si>
  <si>
    <t>Crossfit Carlisle</t>
  </si>
  <si>
    <t>Newry City Runners</t>
  </si>
  <si>
    <t>Skye Cancer Care</t>
  </si>
  <si>
    <t>Austraila</t>
  </si>
  <si>
    <t>Fatass, Vancover</t>
  </si>
  <si>
    <t>Mauchline</t>
  </si>
  <si>
    <t xml:space="preserve"> Stenhousemuir</t>
  </si>
  <si>
    <t>Dundee</t>
  </si>
  <si>
    <t>Aberdeen</t>
  </si>
  <si>
    <t>Strathaven Striders</t>
  </si>
  <si>
    <t>Hawick</t>
  </si>
  <si>
    <t>Aberneen</t>
  </si>
  <si>
    <t>Keith &amp; District</t>
  </si>
  <si>
    <t>Greenock</t>
  </si>
  <si>
    <t>Tri Centre,Edinburgh</t>
  </si>
  <si>
    <t>Helnsburgh</t>
  </si>
  <si>
    <t>Alexandria</t>
  </si>
  <si>
    <t>Clydebank</t>
  </si>
  <si>
    <t>Livingston/Lothian?</t>
  </si>
  <si>
    <t>Motherwell</t>
  </si>
  <si>
    <t>Dunbar</t>
  </si>
  <si>
    <t>Strathclyde Fire; Cross Garage</t>
  </si>
  <si>
    <t>Springfield Striders</t>
  </si>
  <si>
    <t>Harmeny</t>
  </si>
  <si>
    <t>Chester</t>
  </si>
  <si>
    <t>Calderden Harriers</t>
  </si>
  <si>
    <t>Cosmic HB</t>
  </si>
  <si>
    <t>Elgin</t>
  </si>
  <si>
    <t>Running Free</t>
  </si>
  <si>
    <t>Harpenden</t>
  </si>
  <si>
    <t>Carnethy</t>
  </si>
  <si>
    <t>Winchester &amp; District</t>
  </si>
  <si>
    <t>Helensburgh</t>
  </si>
  <si>
    <t>Linlithgow A.C.</t>
  </si>
  <si>
    <t>Kilbarachen</t>
  </si>
  <si>
    <t>Alderney</t>
  </si>
  <si>
    <t>Biggar</t>
  </si>
  <si>
    <t>Auckland N2</t>
  </si>
  <si>
    <t>Stenhousemuir</t>
  </si>
  <si>
    <t>Millburn H</t>
  </si>
  <si>
    <t>Stirling Tri</t>
  </si>
  <si>
    <t>Bourton RR</t>
  </si>
  <si>
    <t>Dumfries</t>
  </si>
  <si>
    <t>Glasgow</t>
  </si>
  <si>
    <t>Larkfield</t>
  </si>
  <si>
    <t>Mag 7</t>
  </si>
  <si>
    <t>Cambridge</t>
  </si>
  <si>
    <t>Ochil HR</t>
  </si>
  <si>
    <t>Lanarkshire</t>
  </si>
  <si>
    <t>Antrim</t>
  </si>
  <si>
    <t>??</t>
  </si>
  <si>
    <t>Arbroath</t>
  </si>
  <si>
    <t>Drumfries</t>
  </si>
  <si>
    <t>Team 19</t>
  </si>
  <si>
    <t>Mid Argyll</t>
  </si>
  <si>
    <t>Peterhead</t>
  </si>
  <si>
    <t>Dunblane</t>
  </si>
  <si>
    <t>Tritaun TC</t>
  </si>
  <si>
    <t>Wrekin RR</t>
  </si>
  <si>
    <t>Cod RC</t>
  </si>
  <si>
    <t>The Quick Chick, Tenn</t>
  </si>
  <si>
    <t>The Quick Chicks, Tennessee</t>
  </si>
  <si>
    <t xml:space="preserve">Dark Peak </t>
  </si>
  <si>
    <t>Carnege Harriers</t>
  </si>
  <si>
    <t>Lochaber A.C.</t>
  </si>
  <si>
    <t>Halterworth Harriers</t>
  </si>
  <si>
    <t>Harmeny A.C</t>
  </si>
  <si>
    <t>Star Fish Asia</t>
  </si>
  <si>
    <t>H.B.T.</t>
  </si>
  <si>
    <t>Argyll</t>
  </si>
  <si>
    <t>Caterun Trail Supremo</t>
  </si>
  <si>
    <t>Jan-Albert</t>
  </si>
  <si>
    <t>Giblin</t>
  </si>
  <si>
    <t>Strachan</t>
  </si>
  <si>
    <t>MacTavish</t>
  </si>
  <si>
    <t>Versteeg</t>
  </si>
  <si>
    <t>Soutar</t>
  </si>
  <si>
    <t>Ali</t>
  </si>
  <si>
    <t>Moreland</t>
  </si>
  <si>
    <t>Raffan</t>
  </si>
  <si>
    <t>Dale</t>
  </si>
  <si>
    <t>Mathers</t>
  </si>
  <si>
    <t>Donnie</t>
  </si>
  <si>
    <t>Nash</t>
  </si>
  <si>
    <t>Myles</t>
  </si>
  <si>
    <t>Forde</t>
  </si>
  <si>
    <t>Cowan</t>
  </si>
  <si>
    <t>McLaren</t>
  </si>
  <si>
    <t>Crawford</t>
  </si>
  <si>
    <t>McInnes</t>
  </si>
  <si>
    <t>Rowland</t>
  </si>
  <si>
    <t>O'Neill</t>
  </si>
  <si>
    <t>Sara</t>
  </si>
  <si>
    <t>Sandra</t>
  </si>
  <si>
    <t>McDougall</t>
  </si>
  <si>
    <t>Arnott</t>
  </si>
  <si>
    <t>Millen</t>
  </si>
  <si>
    <t>Hammond</t>
  </si>
  <si>
    <t>Dunn</t>
  </si>
  <si>
    <t>Moores</t>
  </si>
  <si>
    <t>Sandeman</t>
  </si>
  <si>
    <t>Andre</t>
  </si>
  <si>
    <t>Reibig</t>
  </si>
  <si>
    <t>Harper</t>
  </si>
  <si>
    <t>Skachill</t>
  </si>
  <si>
    <t>Mchendry</t>
  </si>
  <si>
    <t>Bonell</t>
  </si>
  <si>
    <t>Macpherson</t>
  </si>
  <si>
    <t>Norry</t>
  </si>
  <si>
    <t>Mcneill</t>
  </si>
  <si>
    <t>Waterworth</t>
  </si>
  <si>
    <t>Gerry</t>
  </si>
  <si>
    <t>Mcguire</t>
  </si>
  <si>
    <t>Maclean</t>
  </si>
  <si>
    <t>Alexia</t>
  </si>
  <si>
    <t>Melling</t>
  </si>
  <si>
    <t>Denzil</t>
  </si>
  <si>
    <t>Wollen</t>
  </si>
  <si>
    <t>Matt</t>
  </si>
  <si>
    <t>Wells</t>
  </si>
  <si>
    <t>Karin</t>
  </si>
  <si>
    <t>McKendrick</t>
  </si>
  <si>
    <t>Victoria</t>
  </si>
  <si>
    <t>O'Reilly</t>
  </si>
  <si>
    <t>McLoy</t>
  </si>
  <si>
    <t>Donahue(Sweeper)</t>
  </si>
  <si>
    <t>Reid(Sweeper)</t>
  </si>
  <si>
    <t>Young (Moray)</t>
  </si>
  <si>
    <t>Young (Angus)</t>
  </si>
  <si>
    <t>HELP</t>
  </si>
  <si>
    <t>Geoff</t>
  </si>
  <si>
    <t>Oliver</t>
  </si>
  <si>
    <t>Clayton-le-Moors</t>
  </si>
  <si>
    <t>Davies</t>
  </si>
  <si>
    <t>Blagbrough</t>
  </si>
  <si>
    <t>Leen</t>
  </si>
  <si>
    <t>McKirdy</t>
  </si>
  <si>
    <t>SVHC</t>
  </si>
  <si>
    <t>Dobie</t>
  </si>
  <si>
    <t>unattached</t>
  </si>
  <si>
    <t>Macdonald</t>
  </si>
  <si>
    <t>McDowall</t>
  </si>
  <si>
    <t>Forres Harriers</t>
  </si>
  <si>
    <t>East Hull Harriers</t>
  </si>
  <si>
    <t>100K Association</t>
  </si>
  <si>
    <t>Saddleworth Runners</t>
  </si>
  <si>
    <t>East Kilbride AAC</t>
  </si>
  <si>
    <t>Carnethy HRC</t>
  </si>
  <si>
    <t>Blairgowrie RR</t>
  </si>
  <si>
    <t>Calderglen Harriers</t>
  </si>
  <si>
    <t>Forrie Harriers</t>
  </si>
  <si>
    <t>Kilmarnock AC</t>
  </si>
  <si>
    <t>I (Duncan Watson) was RD up until 1989 (although RD's a major misnomer for 1987, as all I did was stick a wee ad. in Scotland's Runner inviting anyone interested to run to Fort William via the WHW). My voluminous WHWR files were loaned to the 1990 Race organiser who returned the files, after a struggle, with the 1987 detail missing.
I've walked, run and raced the WHW so many times I can't remember individual events. What I do remember of 1987 is: I was second in under 19 hours (19:59:55); Dave Wallace may have won; Nigel Rose DID run; Bobby Shields did NOT run; I think the unique Roy Topham (Kilmarnock) ran; I think Jack Newbigging, a journalist from Ayrshire ran; there were no marshalls (prompting a threatening letter from the SAF); it rained all day; I'm told I got drunk in The Nevisbank (this is highly unlikely); sorry, can't remember any lady runners that year.</t>
  </si>
  <si>
    <t xml:space="preserve">In the absence of hard data for 1987 I've included this note from the then race director.  </t>
  </si>
  <si>
    <t>From the Westerlands CCC there were at least two women who completed in 1987. Ann McDonald and Isabel Coombs.</t>
  </si>
  <si>
    <t>Finishing zone</t>
  </si>
  <si>
    <t>18-19</t>
  </si>
  <si>
    <t>time in hours</t>
  </si>
  <si>
    <t>15-16</t>
  </si>
  <si>
    <t>16-17</t>
  </si>
  <si>
    <t>17-18</t>
  </si>
  <si>
    <t>19-20</t>
  </si>
  <si>
    <t>20-21</t>
  </si>
  <si>
    <t>21-22</t>
  </si>
  <si>
    <t>22-23</t>
  </si>
  <si>
    <t>23-24</t>
  </si>
  <si>
    <t>24-25</t>
  </si>
  <si>
    <t>25-26</t>
  </si>
  <si>
    <t>27-28</t>
  </si>
  <si>
    <t>28-29</t>
  </si>
  <si>
    <t>29-30</t>
  </si>
  <si>
    <t>30-31</t>
  </si>
  <si>
    <t>31-32</t>
  </si>
  <si>
    <t>32-33</t>
  </si>
  <si>
    <t>33-34</t>
  </si>
  <si>
    <t>34-35</t>
  </si>
  <si>
    <t>26-27</t>
  </si>
  <si>
    <t>BoO</t>
  </si>
  <si>
    <t>RWDN</t>
  </si>
  <si>
    <t>Aucht</t>
  </si>
  <si>
    <t>Kingshouse</t>
  </si>
  <si>
    <t>Kinlochleven</t>
  </si>
  <si>
    <t>Lundavra</t>
  </si>
  <si>
    <t>Fort William</t>
  </si>
  <si>
    <t>Lukas Jens</t>
  </si>
  <si>
    <t>Cairns George</t>
  </si>
  <si>
    <t>Cunningham Richard</t>
  </si>
  <si>
    <t>Reid Alan</t>
  </si>
  <si>
    <t>McEwan Murdo</t>
  </si>
  <si>
    <t>James Mick</t>
  </si>
  <si>
    <t>Mestecky Phil</t>
  </si>
  <si>
    <t>Utakis Donna</t>
  </si>
  <si>
    <t>Fink Ernst</t>
  </si>
  <si>
    <t>McKinlay Gavin</t>
  </si>
  <si>
    <t>Kynaston John</t>
  </si>
  <si>
    <t>Kerr Hugh</t>
  </si>
  <si>
    <t>Liddle Craig</t>
  </si>
  <si>
    <t>Atkinson Dave</t>
  </si>
  <si>
    <t>Hutt Colin</t>
  </si>
  <si>
    <t>Morgan Brenan</t>
  </si>
  <si>
    <t>Kuz Lynne</t>
  </si>
  <si>
    <t>Consani Marco</t>
  </si>
  <si>
    <t>Coulthurst Andrew</t>
  </si>
  <si>
    <t>Hepburn Tommy</t>
  </si>
  <si>
    <t>Johnson Helen</t>
  </si>
  <si>
    <t>Gibson Neal</t>
  </si>
  <si>
    <t>Scholte Paul</t>
  </si>
  <si>
    <t>McIntosh Brian</t>
  </si>
  <si>
    <t>Douglas Allan</t>
  </si>
  <si>
    <t>Rogers Dave</t>
  </si>
  <si>
    <t>Bell Rosie</t>
  </si>
  <si>
    <t>Verbiest Dirk</t>
  </si>
  <si>
    <t>Pryde Gordon</t>
  </si>
  <si>
    <t>Anderson Laurie</t>
  </si>
  <si>
    <t>Bell David</t>
  </si>
  <si>
    <t>Walker Pauline</t>
  </si>
  <si>
    <t>Murdoch Gail</t>
  </si>
  <si>
    <t>Grant Peter</t>
  </si>
  <si>
    <t>Walker Adrian</t>
  </si>
  <si>
    <t>Gemmell Graeme</t>
  </si>
  <si>
    <t>McClymont Graeme</t>
  </si>
  <si>
    <t>Cabrelli Nom</t>
  </si>
  <si>
    <t>Lukas Maya</t>
  </si>
  <si>
    <t>Allison Bob</t>
  </si>
  <si>
    <t>Thistlethwaite Tony</t>
  </si>
  <si>
    <t>Tranter Paul</t>
  </si>
  <si>
    <t>Downie Timothy</t>
  </si>
  <si>
    <t>MacRitchie Neil</t>
  </si>
  <si>
    <t>Murray Andrew</t>
  </si>
  <si>
    <t>Prior Gaynor</t>
  </si>
  <si>
    <t>Dallas Bill</t>
  </si>
  <si>
    <t>Scott Aileen</t>
  </si>
  <si>
    <t>Tanner Mike</t>
  </si>
  <si>
    <t>O'Connor Michael</t>
  </si>
  <si>
    <t>Brown Rick</t>
  </si>
  <si>
    <t>Greenaway Roger</t>
  </si>
  <si>
    <t>Foord David</t>
  </si>
  <si>
    <t>Reid Graeme</t>
  </si>
  <si>
    <t>Stott Adrian</t>
  </si>
  <si>
    <t>Malcolm John</t>
  </si>
  <si>
    <t>Kemp Alex</t>
  </si>
  <si>
    <t>Mair Stuart</t>
  </si>
  <si>
    <t>Hughes Malcolm</t>
  </si>
  <si>
    <t>Cole Andy</t>
  </si>
  <si>
    <t>Robertson Stewart</t>
  </si>
  <si>
    <t>Rennie Fiona</t>
  </si>
  <si>
    <t>Reid George</t>
  </si>
  <si>
    <t>Green Brett</t>
  </si>
  <si>
    <t>Colquhoun Shirley</t>
  </si>
  <si>
    <t>MacPherson Alyson</t>
  </si>
  <si>
    <t>Steele Jon</t>
  </si>
  <si>
    <t>Robertson Phil</t>
  </si>
  <si>
    <t>Sreeves John</t>
  </si>
  <si>
    <t>Baird Eric</t>
  </si>
  <si>
    <t>Sluce Martin</t>
  </si>
  <si>
    <t>Thompson Tomo</t>
  </si>
  <si>
    <t>Rae Ian</t>
  </si>
  <si>
    <t>Marsden Roger</t>
  </si>
  <si>
    <t>Thomson Ellen</t>
  </si>
  <si>
    <t>Alexander Jim</t>
  </si>
  <si>
    <t>Vernon John</t>
  </si>
  <si>
    <t>McCuaig Ian</t>
  </si>
  <si>
    <t>Martin-Consani Debbie</t>
  </si>
  <si>
    <t>Leeson Richard</t>
  </si>
  <si>
    <t>Gold Peter</t>
  </si>
  <si>
    <t>Melville Gavin</t>
  </si>
  <si>
    <t>Mowat Raymond</t>
  </si>
  <si>
    <t>Oakes Scott</t>
  </si>
  <si>
    <t>Harley Allan</t>
  </si>
  <si>
    <t>Drummond Jim</t>
  </si>
  <si>
    <t>Turnbull Mags</t>
  </si>
  <si>
    <t>Banks David</t>
  </si>
  <si>
    <t>Banks Stephen</t>
  </si>
  <si>
    <t>King Duncan</t>
  </si>
  <si>
    <t>Fraser Garry</t>
  </si>
  <si>
    <t>Cunliffe Luke</t>
  </si>
  <si>
    <t>Tennent Stephen</t>
  </si>
  <si>
    <t>Robertson Jim</t>
  </si>
  <si>
    <t>Gilmour Tony</t>
  </si>
  <si>
    <t>Hughes Keith</t>
  </si>
  <si>
    <t>Muir Rab</t>
  </si>
  <si>
    <t>Balmaha</t>
  </si>
  <si>
    <t>Inversnaid</t>
  </si>
  <si>
    <t>Split</t>
  </si>
  <si>
    <t>Tyndrum</t>
  </si>
  <si>
    <t>Bridge of Orchy</t>
  </si>
  <si>
    <t>Jenkins Kate</t>
  </si>
  <si>
    <t>Withdrew</t>
  </si>
  <si>
    <t>Pryce Carl</t>
  </si>
  <si>
    <t>Grant Eryk</t>
  </si>
  <si>
    <t>Beattie Ian</t>
  </si>
  <si>
    <t>Haywood Brent</t>
  </si>
  <si>
    <t>Rodden Paul</t>
  </si>
  <si>
    <t>Bryan-Jones Gareth</t>
  </si>
  <si>
    <t>Pulled off</t>
  </si>
  <si>
    <t>Kay Alan</t>
  </si>
  <si>
    <t>Davies Lee</t>
  </si>
  <si>
    <t>Thomson Robert</t>
  </si>
  <si>
    <t>Young Jody</t>
  </si>
  <si>
    <t>Douglas George</t>
  </si>
  <si>
    <t>Thwaites Vince</t>
  </si>
  <si>
    <t>Bairden Graeme</t>
  </si>
  <si>
    <t>Barnes Mark</t>
  </si>
  <si>
    <t>McLennan Norman</t>
  </si>
  <si>
    <t>Hahn Soren</t>
  </si>
  <si>
    <t>Peugniez Harold</t>
  </si>
  <si>
    <t>Westbury Tony</t>
  </si>
  <si>
    <t>Mason Mike</t>
  </si>
  <si>
    <t>Gray Susan</t>
  </si>
  <si>
    <t>Charalambous Charlie</t>
  </si>
  <si>
    <t>Leggett Mark</t>
  </si>
  <si>
    <t>Milner James</t>
  </si>
  <si>
    <t>Bovill John</t>
  </si>
  <si>
    <t>McCulloch John</t>
  </si>
  <si>
    <t>Murray Steven</t>
  </si>
  <si>
    <t>Jones Owen</t>
  </si>
  <si>
    <t>Davidson Gus</t>
  </si>
  <si>
    <t>Worth Cath</t>
  </si>
  <si>
    <t>Dick Stuart</t>
  </si>
  <si>
    <t>Reid John</t>
  </si>
  <si>
    <t>Dinwoodie Niall</t>
  </si>
  <si>
    <t>Webster Sean</t>
  </si>
  <si>
    <t>Jumelle Paddy</t>
  </si>
  <si>
    <t>Harrop Pauline</t>
  </si>
  <si>
    <t>Thomson Hazel</t>
  </si>
  <si>
    <t>Cairns Steve</t>
  </si>
  <si>
    <t>Bowman Gus</t>
  </si>
  <si>
    <t>Bowman Jean</t>
  </si>
  <si>
    <t>Williams Talbot</t>
  </si>
  <si>
    <t>Timed-out</t>
  </si>
  <si>
    <t>Simpson Alex</t>
  </si>
  <si>
    <t>Hutton Andy</t>
  </si>
  <si>
    <t>McCusker Charles</t>
  </si>
  <si>
    <t>Shipley Stuart</t>
  </si>
  <si>
    <t>Cockbain Mark</t>
  </si>
  <si>
    <t>McCuaig Rachel</t>
  </si>
  <si>
    <t>Schoeck Maya</t>
  </si>
  <si>
    <t>Gemmell Glenn</t>
  </si>
  <si>
    <t>Gemmell Martin</t>
  </si>
  <si>
    <t>Armstrong George</t>
  </si>
  <si>
    <t>Gallanagh Peter</t>
  </si>
  <si>
    <t>Wallace Clark</t>
  </si>
  <si>
    <t>McCurdy Ray</t>
  </si>
  <si>
    <t>Hamilton Cormac</t>
  </si>
  <si>
    <t>Hall Bruce</t>
  </si>
  <si>
    <t>Tipping Philip</t>
  </si>
  <si>
    <t>Wilson Philip</t>
  </si>
  <si>
    <t>McKinstry Craig</t>
  </si>
  <si>
    <t>Thompson Stephen</t>
  </si>
  <si>
    <t>Ottley Kevin</t>
  </si>
  <si>
    <t>Cunningham-Dickie Mark</t>
  </si>
  <si>
    <t>McDonald Jason</t>
  </si>
  <si>
    <t>Cox Debbie</t>
  </si>
  <si>
    <t>Gray David</t>
  </si>
  <si>
    <t>Rooney Benny</t>
  </si>
  <si>
    <t>Stout Russell</t>
  </si>
  <si>
    <t>Paton Jack</t>
  </si>
  <si>
    <t>Deans Martin</t>
  </si>
  <si>
    <t>Turner John</t>
  </si>
  <si>
    <t>Hobson Geophrey</t>
  </si>
  <si>
    <t>Keogh Bobby</t>
  </si>
  <si>
    <t>KH</t>
  </si>
  <si>
    <t>KLL</t>
  </si>
  <si>
    <t>Derryd</t>
  </si>
  <si>
    <t>Pos</t>
  </si>
  <si>
    <t>Roward'n</t>
  </si>
  <si>
    <t>Beinglas</t>
  </si>
  <si>
    <t>Auchtertyre</t>
  </si>
  <si>
    <t>Ski Centre</t>
  </si>
  <si>
    <t>Time</t>
  </si>
  <si>
    <t xml:space="preserve">First </t>
  </si>
  <si>
    <t xml:space="preserve"> </t>
  </si>
  <si>
    <t xml:space="preserve"> 3</t>
  </si>
  <si>
    <t>S2</t>
  </si>
  <si>
    <t>T3</t>
  </si>
  <si>
    <t>Split2</t>
  </si>
  <si>
    <t>Time4</t>
  </si>
  <si>
    <t>Split3</t>
  </si>
  <si>
    <t>Time5</t>
  </si>
  <si>
    <t>Split4</t>
  </si>
  <si>
    <t>Time6</t>
  </si>
  <si>
    <t>Split5</t>
  </si>
  <si>
    <t>Time7</t>
  </si>
  <si>
    <t>Split6</t>
  </si>
  <si>
    <t>Time8</t>
  </si>
  <si>
    <t>Split7</t>
  </si>
  <si>
    <t>Cunningham, Richie</t>
  </si>
  <si>
    <t>Godale, Mark</t>
  </si>
  <si>
    <t>Cairns, George</t>
  </si>
  <si>
    <t>Stewart, Craig(Ryton)</t>
  </si>
  <si>
    <t>Consani, Marco</t>
  </si>
  <si>
    <t>Loehndorf, Thomas</t>
  </si>
  <si>
    <t>Jenkins, Kate</t>
  </si>
  <si>
    <t>Davis, Matthew J</t>
  </si>
  <si>
    <t>Abramiuk, Marc</t>
  </si>
  <si>
    <t>Utakis, Donna</t>
  </si>
  <si>
    <t>Casey, Marc</t>
  </si>
  <si>
    <t>Aarons, Jamie</t>
  </si>
  <si>
    <t>McKinlay, Gavin</t>
  </si>
  <si>
    <t>Law, Sharon</t>
  </si>
  <si>
    <t>Troman, Dave</t>
  </si>
  <si>
    <t>Cunningham, Craig</t>
  </si>
  <si>
    <t>Kerr, Hugh</t>
  </si>
  <si>
    <t>Valentine, Kenny</t>
  </si>
  <si>
    <t>Duggan, Peter</t>
  </si>
  <si>
    <t>Martin-Consani, Debs</t>
  </si>
  <si>
    <t>Campbell, Donald</t>
  </si>
  <si>
    <t>NA</t>
  </si>
  <si>
    <t>Bell, Rosie</t>
  </si>
  <si>
    <t>Stewart, Craig</t>
  </si>
  <si>
    <t>Allison, Bob</t>
  </si>
  <si>
    <t>Sheffield, Drew</t>
  </si>
  <si>
    <t>McAleer, George</t>
  </si>
  <si>
    <t>Rutherford, Neil</t>
  </si>
  <si>
    <t>Humphreys, Peter</t>
  </si>
  <si>
    <t>Verbiest, Dick</t>
  </si>
  <si>
    <t>Kromeich, Mark</t>
  </si>
  <si>
    <t>Quigley, James</t>
  </si>
  <si>
    <t>Steel, Robert</t>
  </si>
  <si>
    <t>Caldwell, Mark</t>
  </si>
  <si>
    <t>Kynaston, John</t>
  </si>
  <si>
    <t>Turner, Bruce</t>
  </si>
  <si>
    <t>McGreevy, Cathal</t>
  </si>
  <si>
    <t>Treadwell, Robert</t>
  </si>
  <si>
    <t>Jackson, Fraser</t>
  </si>
  <si>
    <t>Murdock, Kevin</t>
  </si>
  <si>
    <t>Calderwood, Craig</t>
  </si>
  <si>
    <t>Hardman, Gareth</t>
  </si>
  <si>
    <t>Renes, Jeroen</t>
  </si>
  <si>
    <t>Downie, Tim</t>
  </si>
  <si>
    <t>Grundy, Jane</t>
  </si>
  <si>
    <t>Neilson, Norman</t>
  </si>
  <si>
    <t>Brydie, Chris</t>
  </si>
  <si>
    <t>Sinclair, Robert</t>
  </si>
  <si>
    <t>Field, Steve</t>
  </si>
  <si>
    <t>Reid, Graeme</t>
  </si>
  <si>
    <t>Garry, Brian</t>
  </si>
  <si>
    <t>Morrison, Graham</t>
  </si>
  <si>
    <t>Cole, Andy</t>
  </si>
  <si>
    <t>McKenzie, Jim</t>
  </si>
  <si>
    <t>Fraser, Ian</t>
  </si>
  <si>
    <t>Rae, Ian</t>
  </si>
  <si>
    <t>Masterton, Lorna</t>
  </si>
  <si>
    <t>Dennis, Richard</t>
  </si>
  <si>
    <t>Masson, Kim</t>
  </si>
  <si>
    <t>Keely, Tom</t>
  </si>
  <si>
    <t>Calder, Elaine</t>
  </si>
  <si>
    <t>Harrison, Jason</t>
  </si>
  <si>
    <t>Gall, Allan</t>
  </si>
  <si>
    <t>Thompson, Stephen</t>
  </si>
  <si>
    <t>Johnson, Helen</t>
  </si>
  <si>
    <t>Duncan, Norman</t>
  </si>
  <si>
    <t>MacPherson, Alyson</t>
  </si>
  <si>
    <t>McVey, Ellen</t>
  </si>
  <si>
    <t>Hart, Vicky</t>
  </si>
  <si>
    <t>Brown, Richard</t>
  </si>
  <si>
    <t>Allan, Peat</t>
  </si>
  <si>
    <t>Roxburgh, Jennifer</t>
  </si>
  <si>
    <t>Walshe, Kieran</t>
  </si>
  <si>
    <t>Campbell, Donald Sgt.</t>
  </si>
  <si>
    <t>Reid, Angus</t>
  </si>
  <si>
    <t>Halpin, Peter</t>
  </si>
  <si>
    <t>Owen, Phil (Flip)</t>
  </si>
  <si>
    <t>MacRitchie, Neil</t>
  </si>
  <si>
    <t>Walker, Pauline</t>
  </si>
  <si>
    <t>Harryman, Ian</t>
  </si>
  <si>
    <t>Wilson, Iain</t>
  </si>
  <si>
    <t>Battle, Steven</t>
  </si>
  <si>
    <t>Bruce, Robert</t>
  </si>
  <si>
    <t>Vernon, John</t>
  </si>
  <si>
    <t>Ruxton, David</t>
  </si>
  <si>
    <t>Donoghue, Karen</t>
  </si>
  <si>
    <t>Kinnaird, Robert</t>
  </si>
  <si>
    <t>Pickard, Jon</t>
  </si>
  <si>
    <t>Morley, Derek</t>
  </si>
  <si>
    <t>Morley, Stephen</t>
  </si>
  <si>
    <t>Apple, Rob</t>
  </si>
  <si>
    <t>Donnelly, Susan</t>
  </si>
  <si>
    <t>Hoyle, Marc</t>
  </si>
  <si>
    <t>Stewart, Ashleigh</t>
  </si>
  <si>
    <t>Rennie, Fiona</t>
  </si>
  <si>
    <t>Nichol, Paul</t>
  </si>
  <si>
    <t>Hughes, Keith</t>
  </si>
  <si>
    <t>Reid, George</t>
  </si>
  <si>
    <t>Green, Brett</t>
  </si>
  <si>
    <t>King, Carolyn</t>
  </si>
  <si>
    <t>Ambrose, Neil</t>
  </si>
  <si>
    <t>King, Ian</t>
  </si>
  <si>
    <t>Turnbull, Mags</t>
  </si>
  <si>
    <t>Griffiths, Russell</t>
  </si>
  <si>
    <t>Colquhoun, Colin</t>
  </si>
  <si>
    <t>Baird, Eric</t>
  </si>
  <si>
    <t>Pullin, Natalie</t>
  </si>
  <si>
    <t>Drummond, Jim</t>
  </si>
  <si>
    <t>McCurdy, Ray</t>
  </si>
  <si>
    <t>Scott, Aileen</t>
  </si>
  <si>
    <t>Heirs, Bill</t>
  </si>
  <si>
    <t>Braun, Ines</t>
  </si>
  <si>
    <t>Waterman, Dave</t>
  </si>
  <si>
    <t>Peugniez, Harry</t>
  </si>
  <si>
    <t>Moreland, Ross</t>
  </si>
  <si>
    <t>Turnbull, Andrew</t>
  </si>
  <si>
    <t>Cheesewright, Kate</t>
  </si>
  <si>
    <t>Thistlewaite, Tony</t>
  </si>
  <si>
    <t>Tranter, Paul</t>
  </si>
  <si>
    <t>Kilhooley, Russell</t>
  </si>
  <si>
    <t>Mackay, Garry</t>
  </si>
  <si>
    <t>Peyton, Lee</t>
  </si>
  <si>
    <t>Kamphuis, Paul</t>
  </si>
  <si>
    <t>Beattie, Ian</t>
  </si>
  <si>
    <t>Louden, Adrian</t>
  </si>
  <si>
    <t>MacTavish, Kevin</t>
  </si>
  <si>
    <t>Greenaway, Roger</t>
  </si>
  <si>
    <t>Millen, John</t>
  </si>
  <si>
    <t>Eekeren, Leo van</t>
  </si>
  <si>
    <t>Currie, Ian</t>
  </si>
  <si>
    <t>McDowall,Alan</t>
  </si>
  <si>
    <t>Grigor, Sarah</t>
  </si>
  <si>
    <t>Moon, Chris</t>
  </si>
  <si>
    <t>Shields, Bobby</t>
  </si>
  <si>
    <t>Dinwoodie, Niall</t>
  </si>
  <si>
    <t>Haig, Peter</t>
  </si>
  <si>
    <t>McLeod, Alistair</t>
  </si>
  <si>
    <t>Thom, Lewis</t>
  </si>
  <si>
    <t>Watson, Duncan</t>
  </si>
  <si>
    <t>Robertson, Jim</t>
  </si>
  <si>
    <t>Club/Location</t>
  </si>
  <si>
    <t>Derrydarroch</t>
  </si>
  <si>
    <t>Nemeth Csaba</t>
  </si>
  <si>
    <t>Hungary</t>
  </si>
  <si>
    <t>Eggenreich Gerhard</t>
  </si>
  <si>
    <t>Austria</t>
  </si>
  <si>
    <t>Murphy Ian</t>
  </si>
  <si>
    <t>Clydesdale</t>
  </si>
  <si>
    <t>Lennox Don</t>
  </si>
  <si>
    <t>Shotts</t>
  </si>
  <si>
    <t>Woodrow Richard</t>
  </si>
  <si>
    <t>Murthly</t>
  </si>
  <si>
    <t>McIndoe Caroline</t>
  </si>
  <si>
    <t>Troon</t>
  </si>
  <si>
    <t>Troon Tortoises</t>
  </si>
  <si>
    <t>McClintock Jo</t>
  </si>
  <si>
    <t>Hexham</t>
  </si>
  <si>
    <t>Pratscher Johann</t>
  </si>
  <si>
    <t>Ashley Sue</t>
  </si>
  <si>
    <t>SLH</t>
  </si>
  <si>
    <t>Dundee Roadrunners</t>
  </si>
  <si>
    <t>USA</t>
  </si>
  <si>
    <t>Glenrothes</t>
  </si>
  <si>
    <t>Doune/Central</t>
  </si>
  <si>
    <t>Kennedy John</t>
  </si>
  <si>
    <t>Maryhill Harriers</t>
  </si>
  <si>
    <t>Collins Tom</t>
  </si>
  <si>
    <t>Old Kilpatrick</t>
  </si>
  <si>
    <t>Stark Bob</t>
  </si>
  <si>
    <t>Menstrie</t>
  </si>
  <si>
    <t>Brimsted Anthony</t>
  </si>
  <si>
    <t>Gillingham</t>
  </si>
  <si>
    <t>Thornburgh Zoe</t>
  </si>
  <si>
    <t>Northampton</t>
  </si>
  <si>
    <t>Walsh Mark</t>
  </si>
  <si>
    <t>Maxwell Adam</t>
  </si>
  <si>
    <t>Old Kirkpatrick</t>
  </si>
  <si>
    <t>Smith Donald</t>
  </si>
  <si>
    <t>Westerlands</t>
  </si>
  <si>
    <t>Taylor Bill</t>
  </si>
  <si>
    <t>Bridge of Weir</t>
  </si>
  <si>
    <t>MacNamara John</t>
  </si>
  <si>
    <t>Murdoch Fletcher</t>
  </si>
  <si>
    <t>Murphy Craig</t>
  </si>
  <si>
    <t>Carlisle</t>
  </si>
  <si>
    <t>Stevenson Jim</t>
  </si>
  <si>
    <t>Tranent</t>
  </si>
  <si>
    <t>Russell Keith</t>
  </si>
  <si>
    <t>Hong Kong</t>
  </si>
  <si>
    <t>Wilson Tom</t>
  </si>
  <si>
    <t>Muir David</t>
  </si>
  <si>
    <t>Tomlinson Jeremy</t>
  </si>
  <si>
    <t>St Andrews</t>
  </si>
  <si>
    <t>Field Steve</t>
  </si>
  <si>
    <t>Callander</t>
  </si>
  <si>
    <t>Chesmore Rupert</t>
  </si>
  <si>
    <t>Cirencester</t>
  </si>
  <si>
    <t>Farquharson David</t>
  </si>
  <si>
    <t>Pitreavie</t>
  </si>
  <si>
    <t>Robertson Ian</t>
  </si>
  <si>
    <t>Dalgety Bay</t>
  </si>
  <si>
    <t>Nicolson Angus</t>
  </si>
  <si>
    <t>Hartlepool</t>
  </si>
  <si>
    <t>Smith-Connor Marcus</t>
  </si>
  <si>
    <t>Wright Steve</t>
  </si>
  <si>
    <t>Auchie Malcolm</t>
  </si>
  <si>
    <t>Pittenweem</t>
  </si>
  <si>
    <t>McFaulds Stephen</t>
  </si>
  <si>
    <t>Airdrie</t>
  </si>
  <si>
    <t>Dunfermline</t>
  </si>
  <si>
    <t/>
  </si>
  <si>
    <t>Johnston Brendan</t>
  </si>
  <si>
    <t>Harmeny AC</t>
  </si>
  <si>
    <t>Morley Derek</t>
  </si>
  <si>
    <t>Hoey Anthony</t>
  </si>
  <si>
    <t>Morley Stephen</t>
  </si>
  <si>
    <t>Hill Les</t>
  </si>
  <si>
    <t>Dow Colin</t>
  </si>
  <si>
    <t>Marlborough</t>
  </si>
  <si>
    <t>Milburn</t>
  </si>
  <si>
    <t>Gray Rob</t>
  </si>
  <si>
    <t>McIlhatton James</t>
  </si>
  <si>
    <t>Barratt Martin</t>
  </si>
  <si>
    <t>Penrith</t>
  </si>
  <si>
    <t>Lancashire James</t>
  </si>
  <si>
    <t>Anderson Eric</t>
  </si>
  <si>
    <t>McKinnon Stewart</t>
  </si>
  <si>
    <t>Renfrew</t>
  </si>
  <si>
    <t>Topham Roy</t>
  </si>
  <si>
    <t>Prestwick</t>
  </si>
  <si>
    <t>Achtertyre</t>
  </si>
  <si>
    <t>Bridge of O</t>
  </si>
  <si>
    <t>Glencoe</t>
  </si>
  <si>
    <t>Linlochleven</t>
  </si>
  <si>
    <t>Rowardennan</t>
  </si>
  <si>
    <t>Davis Adrian</t>
  </si>
  <si>
    <t>Colquhoun Lucy</t>
  </si>
  <si>
    <t>Smalls Allen</t>
  </si>
  <si>
    <t>Sheridan Joe</t>
  </si>
  <si>
    <t>Ridgeway Iain</t>
  </si>
  <si>
    <t xml:space="preserve">Cant Stephen </t>
  </si>
  <si>
    <t>Rooney Ben</t>
  </si>
  <si>
    <t>Duggan Peter</t>
  </si>
  <si>
    <t>Collins Mark</t>
  </si>
  <si>
    <t>Venables David</t>
  </si>
  <si>
    <t>King Steven</t>
  </si>
  <si>
    <t>Stephenson Olly</t>
  </si>
  <si>
    <t>Harcus Graham</t>
  </si>
  <si>
    <t>Nicholson David</t>
  </si>
  <si>
    <t>Makin Tim</t>
  </si>
  <si>
    <t>Hamilton Mark</t>
  </si>
  <si>
    <t>Groark Jim</t>
  </si>
  <si>
    <t>Chambers Mark</t>
  </si>
  <si>
    <t>Burgess David</t>
  </si>
  <si>
    <t>Gaffney Jim</t>
  </si>
  <si>
    <t>McCormick Michelle</t>
  </si>
  <si>
    <t>Young Alan</t>
  </si>
  <si>
    <t>King John</t>
  </si>
  <si>
    <t>Bispham Jim</t>
  </si>
  <si>
    <t>Matthews Gareth</t>
  </si>
  <si>
    <t>Hughes Chris</t>
  </si>
  <si>
    <t>Scott William</t>
  </si>
  <si>
    <t>Lynch Rhona</t>
  </si>
  <si>
    <t>Grigor Sarah</t>
  </si>
  <si>
    <t>Lill Toby</t>
  </si>
  <si>
    <t>Vann Jon</t>
  </si>
  <si>
    <t>Waterman David</t>
  </si>
  <si>
    <t>Hay David</t>
  </si>
  <si>
    <t xml:space="preserve">Kassyk Mark </t>
  </si>
  <si>
    <t>Watson Richard</t>
  </si>
  <si>
    <t>Watson Tom</t>
  </si>
  <si>
    <t>Stockham Jacqui</t>
  </si>
  <si>
    <t>Brereton Kevin</t>
  </si>
  <si>
    <t>Clark Steve</t>
  </si>
  <si>
    <t>Ruxton David</t>
  </si>
  <si>
    <t>Atkin David</t>
  </si>
  <si>
    <t>Denham-Smith Mark</t>
  </si>
  <si>
    <t>Hall Tony</t>
  </si>
  <si>
    <t>Bamford Julian</t>
  </si>
  <si>
    <t>Epskamp Wim</t>
  </si>
  <si>
    <t>B of O</t>
  </si>
  <si>
    <t>Kingsho</t>
  </si>
  <si>
    <t>Kinlochl</t>
  </si>
  <si>
    <t>Fort Wm</t>
  </si>
  <si>
    <t>Netherlands</t>
  </si>
  <si>
    <t>Diver Michael</t>
  </si>
  <si>
    <t>Lawson Alan</t>
  </si>
  <si>
    <t>Orkney</t>
  </si>
  <si>
    <t>Inverness</t>
  </si>
  <si>
    <t>Douglas Alex</t>
  </si>
  <si>
    <t>Lucker Alan</t>
  </si>
  <si>
    <t>Lancaster</t>
  </si>
  <si>
    <r>
      <t>Tomlinson</t>
    </r>
    <r>
      <rPr>
        <b/>
        <sz val="8"/>
        <rFont val="Arial"/>
        <family val="2"/>
      </rPr>
      <t xml:space="preserve"> </t>
    </r>
    <r>
      <rPr>
        <sz val="8"/>
        <rFont val="Arial"/>
        <family val="2"/>
      </rPr>
      <t>Jeremy</t>
    </r>
  </si>
  <si>
    <t>Sri Chimnoy/Edinburgh</t>
  </si>
  <si>
    <t>Jablonski Derek</t>
  </si>
  <si>
    <t>Fife</t>
  </si>
  <si>
    <t>Central</t>
  </si>
  <si>
    <t>Cleveland</t>
  </si>
  <si>
    <t>Newark</t>
  </si>
  <si>
    <t>McConnell Anthony</t>
  </si>
  <si>
    <t>Shaw Richard</t>
  </si>
  <si>
    <t>Masson Kim</t>
  </si>
  <si>
    <t>Riverside</t>
  </si>
  <si>
    <t>MacDonald Andy</t>
  </si>
  <si>
    <t>Payne George</t>
  </si>
  <si>
    <t>Edenbridge</t>
  </si>
  <si>
    <t>Lay Seb</t>
  </si>
  <si>
    <t>McPhail Marian</t>
  </si>
  <si>
    <t>Australia</t>
  </si>
  <si>
    <t>Frost Ian</t>
  </si>
  <si>
    <t>Muttke Klaus-Dieter</t>
  </si>
  <si>
    <t>Germany</t>
  </si>
  <si>
    <t>Schulze Peter</t>
  </si>
  <si>
    <t>Teichert Jurgen</t>
  </si>
  <si>
    <t>Munro Colin</t>
  </si>
  <si>
    <t>Switzerland</t>
  </si>
  <si>
    <t>Weiss Sabine</t>
  </si>
  <si>
    <t>Hunter Hugh</t>
  </si>
  <si>
    <t>Clark Duncan</t>
  </si>
  <si>
    <t>Coventry</t>
  </si>
  <si>
    <t>Brock Andy</t>
  </si>
  <si>
    <t>Burgess Hill</t>
  </si>
  <si>
    <t>Puttock Simon</t>
  </si>
  <si>
    <t>Adams Russell</t>
  </si>
  <si>
    <t>Thornton</t>
  </si>
  <si>
    <t>Fietkau Mark</t>
  </si>
  <si>
    <t>Essex</t>
  </si>
  <si>
    <t>Carrivick Jonathon</t>
  </si>
  <si>
    <t>Keele</t>
  </si>
  <si>
    <t>Lothian</t>
  </si>
  <si>
    <t>Barnes Gary</t>
  </si>
  <si>
    <t>Auchinleck</t>
  </si>
  <si>
    <t>Cumnock</t>
  </si>
  <si>
    <t>McEwan Iain</t>
  </si>
  <si>
    <t>Murray Alexander</t>
  </si>
  <si>
    <t>Falkirk</t>
  </si>
  <si>
    <t>Lemoncello Phyllis</t>
  </si>
  <si>
    <t>Nairn</t>
  </si>
  <si>
    <t>Thomson Duncan</t>
  </si>
  <si>
    <t>Hottas Christain</t>
  </si>
  <si>
    <t>Von Kocemba Rosemarie</t>
  </si>
  <si>
    <t>Somerset</t>
  </si>
  <si>
    <t>Gayter Sharon</t>
  </si>
  <si>
    <t>Newmarske/Cleveland</t>
  </si>
  <si>
    <t>Wynne Keiran</t>
  </si>
  <si>
    <t>Eire</t>
  </si>
  <si>
    <t>Limbu Kumar</t>
  </si>
  <si>
    <t>Nepal</t>
  </si>
  <si>
    <t>Banks Chris</t>
  </si>
  <si>
    <t>McPhee Alastair</t>
  </si>
  <si>
    <t>Frudd Darren</t>
  </si>
  <si>
    <t>Ilkeston</t>
  </si>
  <si>
    <t>Lancucki Tad</t>
  </si>
  <si>
    <t>pos</t>
  </si>
  <si>
    <t>Bragg Jez</t>
  </si>
  <si>
    <t>Gaylord Topher</t>
  </si>
  <si>
    <t>Forte Joe</t>
  </si>
  <si>
    <t>Lusby Adam</t>
  </si>
  <si>
    <t>McLelland David</t>
  </si>
  <si>
    <t>Bellarby Jonathan</t>
  </si>
  <si>
    <t>McInroy Ross</t>
  </si>
  <si>
    <t>Losekoot Erwin</t>
  </si>
  <si>
    <t>Keighley Elstub Henry</t>
  </si>
  <si>
    <t>Korenjak Ulla</t>
  </si>
  <si>
    <t>Bakker Ron</t>
  </si>
  <si>
    <t>Tetzlaff Phill</t>
  </si>
  <si>
    <t>Cooke Jim</t>
  </si>
  <si>
    <t>Lindley Nicolas</t>
  </si>
  <si>
    <t>Dubois Andrew</t>
  </si>
  <si>
    <t>Sanderson Michael</t>
  </si>
  <si>
    <t>Dayson Michael</t>
  </si>
  <si>
    <t>Reid Rob</t>
  </si>
  <si>
    <t>Danielewski Stan</t>
  </si>
  <si>
    <t>Sheard Bryan</t>
  </si>
  <si>
    <t>Pols Simon</t>
  </si>
  <si>
    <t>Fearnley Dominic</t>
  </si>
  <si>
    <t>Howick Ian</t>
  </si>
  <si>
    <t>Pollock Mark</t>
  </si>
  <si>
    <t>Deshmukh Andy</t>
  </si>
  <si>
    <t>Wooff Tim</t>
  </si>
  <si>
    <t>Wightman Rebecca</t>
  </si>
  <si>
    <t>Neish Hamish</t>
  </si>
  <si>
    <t>Simpson James</t>
  </si>
  <si>
    <t>Grigor Sarah-Louise</t>
  </si>
  <si>
    <t>Denham-Smith Susan</t>
  </si>
  <si>
    <t>Gatherer Graeme</t>
  </si>
  <si>
    <t>Hamilton Billy</t>
  </si>
  <si>
    <t>Rocherolle Narendra</t>
  </si>
  <si>
    <t>Robinson Tim</t>
  </si>
  <si>
    <t>Wood Rob</t>
  </si>
  <si>
    <t>Johnston Graham</t>
  </si>
  <si>
    <t>Matko Tom</t>
  </si>
  <si>
    <t>Campbell Neil</t>
  </si>
  <si>
    <t>Hart Tracey</t>
  </si>
  <si>
    <t>Some notes on the 1989 race</t>
  </si>
  <si>
    <t xml:space="preserve">1989 was arguably the "first" proper race in that it had Scottish Athletics approval and marshals, time keepers </t>
  </si>
  <si>
    <t xml:space="preserve">Dave </t>
  </si>
  <si>
    <t>Carbeth</t>
  </si>
  <si>
    <t>Drymen</t>
  </si>
  <si>
    <t>1/2 way</t>
  </si>
  <si>
    <t xml:space="preserve">Auch </t>
  </si>
  <si>
    <t>Forest lodge</t>
  </si>
  <si>
    <t>Blackrock</t>
  </si>
  <si>
    <t>Altnafeadh</t>
  </si>
  <si>
    <t>FW</t>
  </si>
  <si>
    <t>Bragg ('06)</t>
  </si>
  <si>
    <t>DW</t>
  </si>
  <si>
    <t>JB</t>
  </si>
  <si>
    <t>Link to image of 2002 split times</t>
  </si>
  <si>
    <t>Link to image of 2001 split times</t>
  </si>
  <si>
    <t>Link to image of 2000 split times</t>
  </si>
  <si>
    <t>Woollen</t>
  </si>
  <si>
    <t>Maguire</t>
  </si>
  <si>
    <t xml:space="preserve">Safety </t>
  </si>
  <si>
    <t>Terry</t>
  </si>
  <si>
    <t>Conway</t>
  </si>
  <si>
    <t>Gardiner</t>
  </si>
  <si>
    <t>Hall-McNair</t>
  </si>
  <si>
    <t>Mcmillan</t>
  </si>
  <si>
    <t>Curtis</t>
  </si>
  <si>
    <t>Ed</t>
  </si>
  <si>
    <t>Melbourne</t>
  </si>
  <si>
    <t>Fionna</t>
  </si>
  <si>
    <t>Sim</t>
  </si>
  <si>
    <t>Johns</t>
  </si>
  <si>
    <t>Dickinson</t>
  </si>
  <si>
    <t>Ledingham</t>
  </si>
  <si>
    <t>Antonia</t>
  </si>
  <si>
    <t>Carrie</t>
  </si>
  <si>
    <t>Gow</t>
  </si>
  <si>
    <t>Ryan</t>
  </si>
  <si>
    <t>Addison</t>
  </si>
  <si>
    <t>Lamb</t>
  </si>
  <si>
    <t>Begley</t>
  </si>
  <si>
    <t>Houston</t>
  </si>
  <si>
    <t>Montgomery</t>
  </si>
  <si>
    <t>Ewan</t>
  </si>
  <si>
    <t>MacPhee</t>
  </si>
  <si>
    <t>Matthew</t>
  </si>
  <si>
    <t>Moroz</t>
  </si>
  <si>
    <t>Hewitson</t>
  </si>
  <si>
    <t>Durston</t>
  </si>
  <si>
    <t>Alicia</t>
  </si>
  <si>
    <t>Hudelson</t>
  </si>
  <si>
    <t>Mckay</t>
  </si>
  <si>
    <t>Willie</t>
  </si>
  <si>
    <t>Gillespie</t>
  </si>
  <si>
    <t>Urquhart</t>
  </si>
  <si>
    <t>Kettrick</t>
  </si>
  <si>
    <t>Bertram</t>
  </si>
  <si>
    <t>Sonny</t>
  </si>
  <si>
    <t>Winston</t>
  </si>
  <si>
    <t>Silke</t>
  </si>
  <si>
    <t>Keddie</t>
  </si>
  <si>
    <t>Laing</t>
  </si>
  <si>
    <t>Dawn</t>
  </si>
  <si>
    <t>Knox</t>
  </si>
  <si>
    <t>Mackintosh</t>
  </si>
  <si>
    <t>Shanks</t>
  </si>
  <si>
    <t>Lesley</t>
  </si>
  <si>
    <t>Halstead</t>
  </si>
  <si>
    <t>Ada</t>
  </si>
  <si>
    <t>Kamphuis</t>
  </si>
  <si>
    <t>Kiddell</t>
  </si>
  <si>
    <t>Grace</t>
  </si>
  <si>
    <t>Heirs</t>
  </si>
  <si>
    <t>Chalmers</t>
  </si>
  <si>
    <t>Robin</t>
  </si>
  <si>
    <t>Wombill</t>
  </si>
  <si>
    <t>Murray-Walker</t>
  </si>
  <si>
    <t>Harry</t>
  </si>
  <si>
    <t>McAlinden</t>
  </si>
  <si>
    <t>First name</t>
  </si>
  <si>
    <t>Surname</t>
  </si>
  <si>
    <t>1st man</t>
  </si>
  <si>
    <t>2nd man</t>
  </si>
  <si>
    <t>3rd man</t>
  </si>
  <si>
    <t>1st lady</t>
  </si>
  <si>
    <t>2nd lady</t>
  </si>
  <si>
    <t>3rd lady</t>
  </si>
  <si>
    <t>Mcaleer</t>
  </si>
  <si>
    <t>oldest finisher</t>
  </si>
  <si>
    <t>m/f</t>
  </si>
  <si>
    <t>m</t>
  </si>
  <si>
    <t>f</t>
  </si>
  <si>
    <t xml:space="preserve">Paul </t>
  </si>
  <si>
    <t xml:space="preserve">Matthew </t>
  </si>
  <si>
    <t xml:space="preserve">Mike </t>
  </si>
  <si>
    <t xml:space="preserve">Rick </t>
  </si>
  <si>
    <t xml:space="preserve">Benjamin </t>
  </si>
  <si>
    <t xml:space="preserve">Lorna </t>
  </si>
  <si>
    <t>McMillan</t>
  </si>
  <si>
    <t xml:space="preserve">David </t>
  </si>
  <si>
    <t>McLure</t>
  </si>
  <si>
    <t xml:space="preserve">Neil </t>
  </si>
  <si>
    <t xml:space="preserve">Fraser </t>
  </si>
  <si>
    <t xml:space="preserve">Derek </t>
  </si>
  <si>
    <t>Cassells</t>
  </si>
  <si>
    <t xml:space="preserve">Stevie </t>
  </si>
  <si>
    <t>Gildea</t>
  </si>
  <si>
    <t xml:space="preserve">Steven </t>
  </si>
  <si>
    <t xml:space="preserve">Graeme </t>
  </si>
  <si>
    <t>Gatherer</t>
  </si>
  <si>
    <t xml:space="preserve">Gerry </t>
  </si>
  <si>
    <t xml:space="preserve">Garry </t>
  </si>
  <si>
    <t xml:space="preserve">Gregor </t>
  </si>
  <si>
    <t>Heron</t>
  </si>
  <si>
    <t xml:space="preserve">John </t>
  </si>
  <si>
    <t>Moffat</t>
  </si>
  <si>
    <t xml:space="preserve">Phil </t>
  </si>
  <si>
    <t xml:space="preserve">Bob </t>
  </si>
  <si>
    <t xml:space="preserve">Tim </t>
  </si>
  <si>
    <t>Fox</t>
  </si>
  <si>
    <t xml:space="preserve">Debbie </t>
  </si>
  <si>
    <t>Brupbacher</t>
  </si>
  <si>
    <t xml:space="preserve">Peter </t>
  </si>
  <si>
    <t>de Krijger</t>
  </si>
  <si>
    <t>Yule</t>
  </si>
  <si>
    <t xml:space="preserve">Robbie </t>
  </si>
  <si>
    <t xml:space="preserve">Karl </t>
  </si>
  <si>
    <t>Zeiner</t>
  </si>
  <si>
    <t xml:space="preserve">Steve </t>
  </si>
  <si>
    <t>Doidge-Harrison</t>
  </si>
  <si>
    <t xml:space="preserve">Donald </t>
  </si>
  <si>
    <t>Burton</t>
  </si>
  <si>
    <t xml:space="preserve">Andy </t>
  </si>
  <si>
    <t xml:space="preserve">Helen </t>
  </si>
  <si>
    <t>Lees</t>
  </si>
  <si>
    <t>Tweddell</t>
  </si>
  <si>
    <t xml:space="preserve">Joanna </t>
  </si>
  <si>
    <t xml:space="preserve">Dirk </t>
  </si>
  <si>
    <t xml:space="preserve">Andrew </t>
  </si>
  <si>
    <t>Hannah</t>
  </si>
  <si>
    <t xml:space="preserve">Tony </t>
  </si>
  <si>
    <t xml:space="preserve">Kirsty </t>
  </si>
  <si>
    <t xml:space="preserve">Chris </t>
  </si>
  <si>
    <t>Webb</t>
  </si>
  <si>
    <t xml:space="preserve">Gary </t>
  </si>
  <si>
    <t xml:space="preserve">Brendan </t>
  </si>
  <si>
    <t>O'Hagan</t>
  </si>
  <si>
    <t xml:space="preserve">Keith </t>
  </si>
  <si>
    <t>Ainslie</t>
  </si>
  <si>
    <t xml:space="preserve">Ian </t>
  </si>
  <si>
    <t>Mitchell</t>
  </si>
  <si>
    <t xml:space="preserve">James </t>
  </si>
  <si>
    <t xml:space="preserve">Anthony </t>
  </si>
  <si>
    <t xml:space="preserve">Stephen </t>
  </si>
  <si>
    <t>Ward</t>
  </si>
  <si>
    <t xml:space="preserve">Ross </t>
  </si>
  <si>
    <t>Lawrie</t>
  </si>
  <si>
    <t>Cotterill</t>
  </si>
  <si>
    <t xml:space="preserve">Richard </t>
  </si>
  <si>
    <t xml:space="preserve">Craig </t>
  </si>
  <si>
    <t xml:space="preserve">Jonathan </t>
  </si>
  <si>
    <t>Fallows</t>
  </si>
  <si>
    <t>Mackay</t>
  </si>
  <si>
    <t xml:space="preserve">Stewart </t>
  </si>
  <si>
    <t xml:space="preserve">Mick </t>
  </si>
  <si>
    <t>Tarry</t>
  </si>
  <si>
    <t xml:space="preserve">Ton </t>
  </si>
  <si>
    <t>Van Os</t>
  </si>
  <si>
    <t xml:space="preserve">Fiona </t>
  </si>
  <si>
    <t xml:space="preserve">Alistair </t>
  </si>
  <si>
    <t xml:space="preserve">Carol </t>
  </si>
  <si>
    <t xml:space="preserve">Danny </t>
  </si>
  <si>
    <t>Mills</t>
  </si>
  <si>
    <t xml:space="preserve">Alan </t>
  </si>
  <si>
    <t xml:space="preserve">Gareth </t>
  </si>
  <si>
    <t xml:space="preserve">Cal </t>
  </si>
  <si>
    <t xml:space="preserve">Patrick </t>
  </si>
  <si>
    <t xml:space="preserve">Charles </t>
  </si>
  <si>
    <t xml:space="preserve">Simon </t>
  </si>
  <si>
    <t>Burbury</t>
  </si>
  <si>
    <t xml:space="preserve">Norrie </t>
  </si>
  <si>
    <t>Swan</t>
  </si>
  <si>
    <t xml:space="preserve">Michael </t>
  </si>
  <si>
    <t>Przewloka</t>
  </si>
  <si>
    <t xml:space="preserve">Caroline </t>
  </si>
  <si>
    <t>Moles</t>
  </si>
  <si>
    <t xml:space="preserve">Stuart </t>
  </si>
  <si>
    <t>Macfarlane</t>
  </si>
  <si>
    <t>McAnespie</t>
  </si>
  <si>
    <t>Minty</t>
  </si>
  <si>
    <t xml:space="preserve">Karen </t>
  </si>
  <si>
    <t xml:space="preserve">Andreas </t>
  </si>
  <si>
    <t>Ruhnke</t>
  </si>
  <si>
    <t xml:space="preserve">Nicola </t>
  </si>
  <si>
    <t>May</t>
  </si>
  <si>
    <t xml:space="preserve">Elspeth </t>
  </si>
  <si>
    <t>McCoull</t>
  </si>
  <si>
    <t xml:space="preserve">Jack </t>
  </si>
  <si>
    <t xml:space="preserve">Blair </t>
  </si>
  <si>
    <t>Laird</t>
  </si>
  <si>
    <t>Rhind</t>
  </si>
  <si>
    <t>Hatwell</t>
  </si>
  <si>
    <t xml:space="preserve">Victoria </t>
  </si>
  <si>
    <t xml:space="preserve">Ada </t>
  </si>
  <si>
    <t xml:space="preserve">Thomas </t>
  </si>
  <si>
    <t>Robb</t>
  </si>
  <si>
    <t xml:space="preserve">Rab </t>
  </si>
  <si>
    <t>Lee</t>
  </si>
  <si>
    <t xml:space="preserve">Amin </t>
  </si>
  <si>
    <t>Amiri</t>
  </si>
  <si>
    <t>Boother</t>
  </si>
  <si>
    <t xml:space="preserve">Christine </t>
  </si>
  <si>
    <t>Fyffe</t>
  </si>
  <si>
    <t xml:space="preserve">Grahame </t>
  </si>
  <si>
    <t>Wardlaw</t>
  </si>
  <si>
    <t xml:space="preserve">Fred </t>
  </si>
  <si>
    <t>Hamond</t>
  </si>
  <si>
    <t xml:space="preserve">Scott </t>
  </si>
  <si>
    <t>Talling</t>
  </si>
  <si>
    <t>Etchells</t>
  </si>
  <si>
    <t xml:space="preserve">Sarah </t>
  </si>
  <si>
    <t>Foote</t>
  </si>
  <si>
    <t>O'Grady</t>
  </si>
  <si>
    <t xml:space="preserve">Shelley </t>
  </si>
  <si>
    <t>Spencer</t>
  </si>
  <si>
    <t>First Name</t>
  </si>
  <si>
    <t xml:space="preserve">Marco </t>
  </si>
  <si>
    <t xml:space="preserve">Richie </t>
  </si>
  <si>
    <t xml:space="preserve">Marc </t>
  </si>
  <si>
    <t xml:space="preserve">Mark </t>
  </si>
  <si>
    <t xml:space="preserve">Rosie </t>
  </si>
  <si>
    <t>Humphries</t>
  </si>
  <si>
    <t xml:space="preserve">Terry </t>
  </si>
  <si>
    <t xml:space="preserve">Sandra </t>
  </si>
  <si>
    <t xml:space="preserve">Gavin </t>
  </si>
  <si>
    <t xml:space="preserve">George </t>
  </si>
  <si>
    <t xml:space="preserve">Glenn </t>
  </si>
  <si>
    <t>McHendry</t>
  </si>
  <si>
    <t xml:space="preserve">Brian </t>
  </si>
  <si>
    <t xml:space="preserve">Harry </t>
  </si>
  <si>
    <t xml:space="preserve">Ivan </t>
  </si>
  <si>
    <t xml:space="preserve">Susan </t>
  </si>
  <si>
    <t xml:space="preserve">Alyson </t>
  </si>
  <si>
    <t xml:space="preserve">Robert </t>
  </si>
  <si>
    <t xml:space="preserve">Allan </t>
  </si>
  <si>
    <t xml:space="preserve">Martin </t>
  </si>
  <si>
    <t>Britton</t>
  </si>
  <si>
    <t xml:space="preserve">Matt </t>
  </si>
  <si>
    <t>Williamson</t>
  </si>
  <si>
    <t xml:space="preserve">Lindsay </t>
  </si>
  <si>
    <t>Hamoudi</t>
  </si>
  <si>
    <t>Horrobin</t>
  </si>
  <si>
    <t xml:space="preserve">Jacob </t>
  </si>
  <si>
    <t>Tangey</t>
  </si>
  <si>
    <t>Winter</t>
  </si>
  <si>
    <t>Symington</t>
  </si>
  <si>
    <t xml:space="preserve">Fionna </t>
  </si>
  <si>
    <t xml:space="preserve">Hiroki </t>
  </si>
  <si>
    <t>Ishikawa</t>
  </si>
  <si>
    <t xml:space="preserve">Hugh </t>
  </si>
  <si>
    <t xml:space="preserve">Johnny </t>
  </si>
  <si>
    <t xml:space="preserve">Oliver </t>
  </si>
  <si>
    <t>Blomfield</t>
  </si>
  <si>
    <t xml:space="preserve">Kevin </t>
  </si>
  <si>
    <t xml:space="preserve">Keziah </t>
  </si>
  <si>
    <t>Higgins</t>
  </si>
  <si>
    <t>Osfield</t>
  </si>
  <si>
    <t xml:space="preserve">Adam </t>
  </si>
  <si>
    <t>Stirk</t>
  </si>
  <si>
    <t xml:space="preserve">Euan </t>
  </si>
  <si>
    <t>McGrath</t>
  </si>
  <si>
    <t xml:space="preserve">Antony </t>
  </si>
  <si>
    <t xml:space="preserve">Norman </t>
  </si>
  <si>
    <t>Mclennan</t>
  </si>
  <si>
    <t>McCauley</t>
  </si>
  <si>
    <t xml:space="preserve">Carrie </t>
  </si>
  <si>
    <t xml:space="preserve">Sandy </t>
  </si>
  <si>
    <t>Grieve</t>
  </si>
  <si>
    <t xml:space="preserve">Jon </t>
  </si>
  <si>
    <t>Tetley</t>
  </si>
  <si>
    <t>Power</t>
  </si>
  <si>
    <t xml:space="preserve">Bill </t>
  </si>
  <si>
    <t>McKelvie</t>
  </si>
  <si>
    <t xml:space="preserve">Tom </t>
  </si>
  <si>
    <t>Boland</t>
  </si>
  <si>
    <t xml:space="preserve">Gayle </t>
  </si>
  <si>
    <t>Tait</t>
  </si>
  <si>
    <t>Millard</t>
  </si>
  <si>
    <t>Ashby</t>
  </si>
  <si>
    <t xml:space="preserve">Noanie </t>
  </si>
  <si>
    <t>Heffron</t>
  </si>
  <si>
    <t xml:space="preserve">Malcolm </t>
  </si>
  <si>
    <t>Mcnab</t>
  </si>
  <si>
    <t xml:space="preserve">Darren </t>
  </si>
  <si>
    <t>Firth</t>
  </si>
  <si>
    <t xml:space="preserve">Jason </t>
  </si>
  <si>
    <t>Parker</t>
  </si>
  <si>
    <t xml:space="preserve">Neal </t>
  </si>
  <si>
    <t>Bailey</t>
  </si>
  <si>
    <t xml:space="preserve">Calum </t>
  </si>
  <si>
    <t>McKerral</t>
  </si>
  <si>
    <t xml:space="preserve">Jody </t>
  </si>
  <si>
    <t>Yeats</t>
  </si>
  <si>
    <t xml:space="preserve">Iain </t>
  </si>
  <si>
    <t>Povey</t>
  </si>
  <si>
    <t xml:space="preserve">Hazel </t>
  </si>
  <si>
    <t>Dean</t>
  </si>
  <si>
    <t>Burnett</t>
  </si>
  <si>
    <t xml:space="preserve">Kenny </t>
  </si>
  <si>
    <t>Tindall</t>
  </si>
  <si>
    <t>Masteton</t>
  </si>
  <si>
    <t>Ketchen</t>
  </si>
  <si>
    <t xml:space="preserve">SarahKirsty </t>
  </si>
  <si>
    <t xml:space="preserve">Lynne </t>
  </si>
  <si>
    <t xml:space="preserve">Amanda </t>
  </si>
  <si>
    <t>Booth</t>
  </si>
  <si>
    <t>Napier</t>
  </si>
  <si>
    <t xml:space="preserve">Paddy </t>
  </si>
  <si>
    <t xml:space="preserve">Beattie </t>
  </si>
  <si>
    <t xml:space="preserve">Marian </t>
  </si>
  <si>
    <t>McPhail</t>
  </si>
  <si>
    <t xml:space="preserve">Duncan </t>
  </si>
  <si>
    <t xml:space="preserve">Borkur </t>
  </si>
  <si>
    <t>Arnason</t>
  </si>
  <si>
    <t xml:space="preserve">Bridget </t>
  </si>
  <si>
    <t>Halewood</t>
  </si>
  <si>
    <t xml:space="preserve">Willie </t>
  </si>
  <si>
    <t xml:space="preserve">Jonny </t>
  </si>
  <si>
    <t>Rowan</t>
  </si>
  <si>
    <t xml:space="preserve">Nick </t>
  </si>
  <si>
    <t>Mardall</t>
  </si>
  <si>
    <t xml:space="preserve">Adrian </t>
  </si>
  <si>
    <t xml:space="preserve">Angela </t>
  </si>
  <si>
    <t>Rebol</t>
  </si>
  <si>
    <t xml:space="preserve">Colin </t>
  </si>
  <si>
    <t>Egan</t>
  </si>
  <si>
    <t>Magee</t>
  </si>
  <si>
    <t xml:space="preserve">Conor </t>
  </si>
  <si>
    <t>Cromie</t>
  </si>
  <si>
    <t>Lawton</t>
  </si>
  <si>
    <t xml:space="preserve">Sally </t>
  </si>
  <si>
    <t>Nicoll</t>
  </si>
  <si>
    <t xml:space="preserve">Hamish </t>
  </si>
  <si>
    <t xml:space="preserve">Carin </t>
  </si>
  <si>
    <t>Goldblatt</t>
  </si>
  <si>
    <t xml:space="preserve">Gordon </t>
  </si>
  <si>
    <t>MacCulloch</t>
  </si>
  <si>
    <t xml:space="preserve">Renato </t>
  </si>
  <si>
    <t>Menci</t>
  </si>
  <si>
    <t>Marynicz</t>
  </si>
  <si>
    <t>Slinn</t>
  </si>
  <si>
    <t xml:space="preserve">Eric </t>
  </si>
  <si>
    <t xml:space="preserve">Ashok </t>
  </si>
  <si>
    <t>Azhagarasan</t>
  </si>
  <si>
    <t xml:space="preserve">Margaret </t>
  </si>
  <si>
    <t>Bryant</t>
  </si>
  <si>
    <t>Finlay</t>
  </si>
  <si>
    <t xml:space="preserve">Greg </t>
  </si>
  <si>
    <t xml:space="preserve">Lisa </t>
  </si>
  <si>
    <t>Macmillen</t>
  </si>
  <si>
    <t xml:space="preserve">Frits </t>
  </si>
  <si>
    <t>vanDerLubben</t>
  </si>
  <si>
    <t>MacNicol</t>
  </si>
  <si>
    <t xml:space="preserve">Justin </t>
  </si>
  <si>
    <t>Richardson</t>
  </si>
  <si>
    <t xml:space="preserve">Jamie </t>
  </si>
  <si>
    <t xml:space="preserve">Bryan </t>
  </si>
  <si>
    <t xml:space="preserve">Robin </t>
  </si>
  <si>
    <t>Tuddenham</t>
  </si>
  <si>
    <t xml:space="preserve">Emilio </t>
  </si>
  <si>
    <t>Cosimo</t>
  </si>
  <si>
    <t xml:space="preserve">Myvanwy </t>
  </si>
  <si>
    <t>Fenton-May</t>
  </si>
  <si>
    <t xml:space="preserve">Julien </t>
  </si>
  <si>
    <t>Sample</t>
  </si>
  <si>
    <t xml:space="preserve">Jonas </t>
  </si>
  <si>
    <t>Andersson</t>
  </si>
  <si>
    <t xml:space="preserve">Rodger </t>
  </si>
  <si>
    <t>Sangster</t>
  </si>
  <si>
    <t xml:space="preserve">Lori </t>
  </si>
  <si>
    <t>Wetzel</t>
  </si>
  <si>
    <t xml:space="preserve">Dominic </t>
  </si>
  <si>
    <t>Carroll</t>
  </si>
  <si>
    <t>Orr</t>
  </si>
  <si>
    <t>Breckon</t>
  </si>
  <si>
    <t>Crichton</t>
  </si>
  <si>
    <t xml:space="preserve">Roel </t>
  </si>
  <si>
    <t>Smolders</t>
  </si>
  <si>
    <t>McMurtrey</t>
  </si>
  <si>
    <t xml:space="preserve">Jordan </t>
  </si>
  <si>
    <t>Rodger</t>
  </si>
  <si>
    <t>Brister</t>
  </si>
  <si>
    <t>Mackenzie</t>
  </si>
  <si>
    <t xml:space="preserve">Darryl </t>
  </si>
  <si>
    <t>Coulter</t>
  </si>
  <si>
    <t>Kirsty Williams</t>
  </si>
  <si>
    <t xml:space="preserve">Ricky </t>
  </si>
  <si>
    <t>Coyle</t>
  </si>
  <si>
    <t xml:space="preserve">Roger </t>
  </si>
  <si>
    <t xml:space="preserve">Charlie </t>
  </si>
  <si>
    <t xml:space="preserve">Giacomo </t>
  </si>
  <si>
    <t>Squintani</t>
  </si>
  <si>
    <t xml:space="preserve">Ashleigh </t>
  </si>
  <si>
    <t xml:space="preserve">Alison </t>
  </si>
  <si>
    <t>Dingwall</t>
  </si>
  <si>
    <t xml:space="preserve">Raymond </t>
  </si>
  <si>
    <t>Quinn</t>
  </si>
  <si>
    <t>Whitaker</t>
  </si>
  <si>
    <t xml:space="preserve">Ruairidh </t>
  </si>
  <si>
    <t>Scally</t>
  </si>
  <si>
    <t>Bilton</t>
  </si>
  <si>
    <t xml:space="preserve">Leon </t>
  </si>
  <si>
    <t>Provis</t>
  </si>
  <si>
    <t xml:space="preserve">Stanley </t>
  </si>
  <si>
    <t>Kemsley</t>
  </si>
  <si>
    <t>Burnside</t>
  </si>
  <si>
    <t xml:space="preserve">Giles </t>
  </si>
  <si>
    <t>Ruck</t>
  </si>
  <si>
    <t>Meldrum</t>
  </si>
  <si>
    <t xml:space="preserve">Anil </t>
  </si>
  <si>
    <t>Nayar</t>
  </si>
  <si>
    <t xml:space="preserve">Sean </t>
  </si>
  <si>
    <t>McMinn</t>
  </si>
  <si>
    <t>Doig</t>
  </si>
  <si>
    <t xml:space="preserve">Alasdair </t>
  </si>
  <si>
    <t>McCallum</t>
  </si>
  <si>
    <t>Evenden</t>
  </si>
  <si>
    <t xml:space="preserve">Isobel </t>
  </si>
  <si>
    <t xml:space="preserve">Jo </t>
  </si>
  <si>
    <t>Kilkenny</t>
  </si>
  <si>
    <t xml:space="preserve">Carole </t>
  </si>
  <si>
    <t>Fortune</t>
  </si>
  <si>
    <t xml:space="preserve">Liam </t>
  </si>
  <si>
    <t>McGregor</t>
  </si>
  <si>
    <t xml:space="preserve">Max </t>
  </si>
  <si>
    <t xml:space="preserve">Audrey </t>
  </si>
  <si>
    <t xml:space="preserve">Rhona </t>
  </si>
  <si>
    <t>McKinnon</t>
  </si>
  <si>
    <t xml:space="preserve">Steph </t>
  </si>
  <si>
    <t xml:space="preserve">Tilman </t>
  </si>
  <si>
    <t>Baumgaertner</t>
  </si>
  <si>
    <t xml:space="preserve">Susannah </t>
  </si>
  <si>
    <t>Harvey-Jamieson</t>
  </si>
  <si>
    <t xml:space="preserve">Annette </t>
  </si>
  <si>
    <t>Florczak</t>
  </si>
  <si>
    <t xml:space="preserve">Lois </t>
  </si>
  <si>
    <t>Hardie</t>
  </si>
  <si>
    <t>Petrie</t>
  </si>
  <si>
    <t>Cummings</t>
  </si>
  <si>
    <t xml:space="preserve">Lynsay </t>
  </si>
  <si>
    <t>Howlett</t>
  </si>
  <si>
    <t xml:space="preserve">Lewis </t>
  </si>
  <si>
    <t>Searil</t>
  </si>
  <si>
    <t xml:space="preserve">Jean-Noel </t>
  </si>
  <si>
    <t>Riochet</t>
  </si>
  <si>
    <t>Robins</t>
  </si>
  <si>
    <t xml:space="preserve">Katie </t>
  </si>
  <si>
    <t>Duffy</t>
  </si>
  <si>
    <t>Sarah Kirsty</t>
  </si>
  <si>
    <t>Zahoran</t>
  </si>
  <si>
    <t xml:space="preserve">Lizzie </t>
  </si>
  <si>
    <t xml:space="preserve">Wraith  </t>
  </si>
  <si>
    <t xml:space="preserve">Morgan </t>
  </si>
  <si>
    <t>Windram-Geddes</t>
  </si>
  <si>
    <t xml:space="preserve">Cosimo    </t>
  </si>
  <si>
    <t xml:space="preserve">Caldwell   </t>
  </si>
  <si>
    <t xml:space="preserve">Guy </t>
  </si>
  <si>
    <t>Landon</t>
  </si>
  <si>
    <t xml:space="preserve">McMillan </t>
  </si>
  <si>
    <t xml:space="preserve">Brady </t>
  </si>
  <si>
    <t xml:space="preserve">Poskin </t>
  </si>
  <si>
    <t xml:space="preserve">Chalmers   </t>
  </si>
  <si>
    <t xml:space="preserve">Shaw   </t>
  </si>
  <si>
    <t xml:space="preserve">Hanna  </t>
  </si>
  <si>
    <t xml:space="preserve">Gray </t>
  </si>
  <si>
    <t>Adams-Hendry</t>
  </si>
  <si>
    <t xml:space="preserve">Bell  </t>
  </si>
  <si>
    <t xml:space="preserve">McNeil   </t>
  </si>
  <si>
    <t>Sherrington</t>
  </si>
  <si>
    <t xml:space="preserve">Christopher </t>
  </si>
  <si>
    <t xml:space="preserve">Cowley  </t>
  </si>
  <si>
    <t xml:space="preserve">Douglas </t>
  </si>
  <si>
    <t>Butcher</t>
  </si>
  <si>
    <t xml:space="preserve">Crozier </t>
  </si>
  <si>
    <t xml:space="preserve">Scott   </t>
  </si>
  <si>
    <t xml:space="preserve">J Duffy  </t>
  </si>
  <si>
    <t xml:space="preserve">Robb  </t>
  </si>
  <si>
    <t xml:space="preserve">Fox </t>
  </si>
  <si>
    <t>Macmillan</t>
  </si>
  <si>
    <t xml:space="preserve">Leo </t>
  </si>
  <si>
    <t xml:space="preserve">Fung  </t>
  </si>
  <si>
    <t>Snodgrass</t>
  </si>
  <si>
    <t xml:space="preserve">Kimberley </t>
  </si>
  <si>
    <t>Cavill</t>
  </si>
  <si>
    <t xml:space="preserve">Osfield  </t>
  </si>
  <si>
    <t xml:space="preserve">Kris </t>
  </si>
  <si>
    <t xml:space="preserve">Brown </t>
  </si>
  <si>
    <t>Fish</t>
  </si>
  <si>
    <t>McNeil</t>
  </si>
  <si>
    <t>Leslie</t>
  </si>
  <si>
    <t>Schuman</t>
  </si>
  <si>
    <t xml:space="preserve">Graham </t>
  </si>
  <si>
    <t xml:space="preserve">MacBroom  </t>
  </si>
  <si>
    <t xml:space="preserve">Reid </t>
  </si>
  <si>
    <t xml:space="preserve">Iona </t>
  </si>
  <si>
    <t xml:space="preserve">Howe    </t>
  </si>
  <si>
    <t>Bussey</t>
  </si>
  <si>
    <t xml:space="preserve">Cameron  </t>
  </si>
  <si>
    <t xml:space="preserve">Julian </t>
  </si>
  <si>
    <t xml:space="preserve">Addison  </t>
  </si>
  <si>
    <t>Schofield</t>
  </si>
  <si>
    <t xml:space="preserve">Kelvin </t>
  </si>
  <si>
    <t xml:space="preserve">Timothy </t>
  </si>
  <si>
    <t xml:space="preserve">Wilson  </t>
  </si>
  <si>
    <t xml:space="preserve">Crichton  </t>
  </si>
  <si>
    <t xml:space="preserve">Rafal </t>
  </si>
  <si>
    <t xml:space="preserve">Tomaszewski </t>
  </si>
  <si>
    <t xml:space="preserve">Ward </t>
  </si>
  <si>
    <t>Linney</t>
  </si>
  <si>
    <t>McKean</t>
  </si>
  <si>
    <t>Page</t>
  </si>
  <si>
    <t xml:space="preserve">Coulter </t>
  </si>
  <si>
    <t xml:space="preserve">Callum </t>
  </si>
  <si>
    <t xml:space="preserve">Emma </t>
  </si>
  <si>
    <t xml:space="preserve">Lesley </t>
  </si>
  <si>
    <t xml:space="preserve">Lynn </t>
  </si>
  <si>
    <t xml:space="preserve">McClymont </t>
  </si>
  <si>
    <t>Hamill</t>
  </si>
  <si>
    <t xml:space="preserve">Kim </t>
  </si>
  <si>
    <t>Dalton</t>
  </si>
  <si>
    <t xml:space="preserve">Adams </t>
  </si>
  <si>
    <t xml:space="preserve">Joseph </t>
  </si>
  <si>
    <t>Goldie</t>
  </si>
  <si>
    <t xml:space="preserve">Kiddell  </t>
  </si>
  <si>
    <t xml:space="preserve">Claire </t>
  </si>
  <si>
    <t>Reilly</t>
  </si>
  <si>
    <t>Miller</t>
  </si>
  <si>
    <t xml:space="preserve">Lee </t>
  </si>
  <si>
    <t xml:space="preserve">Macfarlane </t>
  </si>
  <si>
    <t xml:space="preserve">Nikola </t>
  </si>
  <si>
    <t xml:space="preserve">Wei </t>
  </si>
  <si>
    <t xml:space="preserve">Siong Chong </t>
  </si>
  <si>
    <t>Buchanan</t>
  </si>
  <si>
    <t xml:space="preserve">Deans </t>
  </si>
  <si>
    <t>Walling</t>
  </si>
  <si>
    <t>Bacon</t>
  </si>
  <si>
    <t xml:space="preserve">Martijn </t>
  </si>
  <si>
    <t>Kaan</t>
  </si>
  <si>
    <t xml:space="preserve">Rowan </t>
  </si>
  <si>
    <t xml:space="preserve">McGregor   </t>
  </si>
  <si>
    <t>Armour</t>
  </si>
  <si>
    <t xml:space="preserve">Sotiris </t>
  </si>
  <si>
    <t>Georgiopoulos</t>
  </si>
  <si>
    <t xml:space="preserve">Cooper   </t>
  </si>
  <si>
    <t>Ruthven</t>
  </si>
  <si>
    <t xml:space="preserve">Gore   </t>
  </si>
  <si>
    <t xml:space="preserve">Lillian </t>
  </si>
  <si>
    <t>Deegan</t>
  </si>
  <si>
    <t xml:space="preserve">Rob </t>
  </si>
  <si>
    <t>Furmage</t>
  </si>
  <si>
    <t xml:space="preserve">Searil </t>
  </si>
  <si>
    <t xml:space="preserve">Tjeerd </t>
  </si>
  <si>
    <t xml:space="preserve">Petrus Sijmonsma </t>
  </si>
  <si>
    <t xml:space="preserve">Yi </t>
  </si>
  <si>
    <t xml:space="preserve">Zhang    </t>
  </si>
  <si>
    <t xml:space="preserve">Nesbit  </t>
  </si>
  <si>
    <t>Longster</t>
  </si>
  <si>
    <t xml:space="preserve">Rennie  </t>
  </si>
  <si>
    <t xml:space="preserve">Robins </t>
  </si>
  <si>
    <t xml:space="preserve">Mackintosh   </t>
  </si>
  <si>
    <t xml:space="preserve">Angie </t>
  </si>
  <si>
    <t xml:space="preserve">Mackenzie  </t>
  </si>
  <si>
    <t xml:space="preserve">Daniel </t>
  </si>
  <si>
    <t xml:space="preserve">Kershaw </t>
  </si>
  <si>
    <t xml:space="preserve">Ellen </t>
  </si>
  <si>
    <t>Norris</t>
  </si>
  <si>
    <t xml:space="preserve">Norma </t>
  </si>
  <si>
    <t>Bone</t>
  </si>
  <si>
    <t>Barley</t>
  </si>
  <si>
    <t>John J</t>
  </si>
  <si>
    <t xml:space="preserve">Grant </t>
  </si>
  <si>
    <t>Conry</t>
  </si>
  <si>
    <t>Crozier</t>
  </si>
  <si>
    <t>Harris</t>
  </si>
  <si>
    <t xml:space="preserve">Clark </t>
  </si>
  <si>
    <t>Hind</t>
  </si>
  <si>
    <t>Kiely</t>
  </si>
  <si>
    <t>Andrews</t>
  </si>
  <si>
    <t>Wheeler</t>
  </si>
  <si>
    <t>Inverarity</t>
  </si>
  <si>
    <t xml:space="preserve">Christoph </t>
  </si>
  <si>
    <t>Janthur</t>
  </si>
  <si>
    <t xml:space="preserve">Radmer </t>
  </si>
  <si>
    <t>Schalkx</t>
  </si>
  <si>
    <t xml:space="preserve">Nikki </t>
  </si>
  <si>
    <t>Han</t>
  </si>
  <si>
    <t>Mcfarlane</t>
  </si>
  <si>
    <t>Perkins</t>
  </si>
  <si>
    <t xml:space="preserve">Jan </t>
  </si>
  <si>
    <t>Bienkowski</t>
  </si>
  <si>
    <t xml:space="preserve">Jennifer </t>
  </si>
  <si>
    <t>Carstens</t>
  </si>
  <si>
    <t xml:space="preserve">Bobby </t>
  </si>
  <si>
    <t xml:space="preserve">Jeffrey </t>
  </si>
  <si>
    <t xml:space="preserve">Sara </t>
  </si>
  <si>
    <t>Sayre</t>
  </si>
  <si>
    <t>Boosey</t>
  </si>
  <si>
    <t>Mcphate</t>
  </si>
  <si>
    <t>Howe</t>
  </si>
  <si>
    <t xml:space="preserve">Sheona </t>
  </si>
  <si>
    <t xml:space="preserve">Jean-Louis </t>
  </si>
  <si>
    <t>Jarry</t>
  </si>
  <si>
    <t>Bannister</t>
  </si>
  <si>
    <t>Lynn</t>
  </si>
  <si>
    <t>MacNeil</t>
  </si>
  <si>
    <t xml:space="preserve">Hannah </t>
  </si>
  <si>
    <t>Goldring</t>
  </si>
  <si>
    <t xml:space="preserve">Cameron </t>
  </si>
  <si>
    <t xml:space="preserve">Lachlan </t>
  </si>
  <si>
    <t>Lamont</t>
  </si>
  <si>
    <t xml:space="preserve">Daniela </t>
  </si>
  <si>
    <t>Auer</t>
  </si>
  <si>
    <t xml:space="preserve">Chantelle </t>
  </si>
  <si>
    <t>Vinall</t>
  </si>
  <si>
    <t>Lemmon</t>
  </si>
  <si>
    <t>Megaw</t>
  </si>
  <si>
    <t>Stack</t>
  </si>
  <si>
    <t>Mcalinden</t>
  </si>
  <si>
    <t xml:space="preserve">Aaron </t>
  </si>
  <si>
    <t>Gourley</t>
  </si>
  <si>
    <t xml:space="preserve">Billy </t>
  </si>
  <si>
    <t xml:space="preserve">Stefano </t>
  </si>
  <si>
    <t>Cassan</t>
  </si>
  <si>
    <t xml:space="preserve">Amy </t>
  </si>
  <si>
    <t>Couture</t>
  </si>
  <si>
    <t xml:space="preserve">Niall </t>
  </si>
  <si>
    <t>Stoner</t>
  </si>
  <si>
    <t xml:space="preserve">Diane </t>
  </si>
  <si>
    <t>Behm</t>
  </si>
  <si>
    <t xml:space="preserve">Jim </t>
  </si>
  <si>
    <t>Mearns</t>
  </si>
  <si>
    <t>Murchie</t>
  </si>
  <si>
    <t xml:space="preserve">Anne </t>
  </si>
  <si>
    <t>Marie Lord</t>
  </si>
  <si>
    <t xml:space="preserve">Martyn </t>
  </si>
  <si>
    <t>Wood</t>
  </si>
  <si>
    <t>Foxcroft</t>
  </si>
  <si>
    <t>Powell</t>
  </si>
  <si>
    <t xml:space="preserve">Kari </t>
  </si>
  <si>
    <t>Karhula</t>
  </si>
  <si>
    <t xml:space="preserve">Silvia </t>
  </si>
  <si>
    <t>Carobolante</t>
  </si>
  <si>
    <t>Derrick</t>
  </si>
  <si>
    <t xml:space="preserve">Mel </t>
  </si>
  <si>
    <t xml:space="preserve">Sharon </t>
  </si>
  <si>
    <t>Hassan</t>
  </si>
  <si>
    <t xml:space="preserve">Louise </t>
  </si>
  <si>
    <t>Johnstone</t>
  </si>
  <si>
    <t>Dorey</t>
  </si>
  <si>
    <t>Mckillop</t>
  </si>
  <si>
    <t xml:space="preserve">Kerstine </t>
  </si>
  <si>
    <t>Herbert</t>
  </si>
  <si>
    <t>Thom</t>
  </si>
  <si>
    <t>Siong Chong</t>
  </si>
  <si>
    <t>McKinley</t>
  </si>
  <si>
    <t>Ramsay</t>
  </si>
  <si>
    <t xml:space="preserve">Konstantinos </t>
  </si>
  <si>
    <t>Kastaniotis</t>
  </si>
  <si>
    <t>Jump</t>
  </si>
  <si>
    <t xml:space="preserve">Wilson </t>
  </si>
  <si>
    <t>Dornan</t>
  </si>
  <si>
    <t>Edmond</t>
  </si>
  <si>
    <t xml:space="preserve">Nicole </t>
  </si>
  <si>
    <t>cat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</si>
</sst>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0\ "/>
    <numFmt numFmtId="165" formatCode="h:mm"/>
    <numFmt numFmtId="166" formatCode="[h]:mm"/>
    <numFmt numFmtId="167" formatCode="[hh]:mm"/>
    <numFmt numFmtId="168" formatCode="[hh]:mm:ss"/>
  </numFmts>
  <fonts count="30" x14ac:knownFonts="1">
    <font>
      <sz val="10"/>
      <name val="Arial"/>
      <family val="2"/>
    </font>
    <font>
      <sz val="10"/>
      <color indexed="8"/>
      <name val="Arial"/>
      <family val="2"/>
    </font>
    <font>
      <sz val="10"/>
      <color indexed="10"/>
      <name val="Arial"/>
      <family val="2"/>
    </font>
    <font>
      <sz val="8"/>
      <name val="Arial"/>
      <family val="2"/>
    </font>
    <font>
      <sz val="8"/>
      <color indexed="8"/>
      <name val="Arial"/>
      <family val="2"/>
    </font>
    <font>
      <b/>
      <sz val="8"/>
      <name val="Arial"/>
      <family val="2"/>
    </font>
    <font>
      <u/>
      <sz val="10"/>
      <color indexed="12"/>
      <name val="Arial"/>
      <family val="2"/>
    </font>
    <font>
      <b/>
      <sz val="10"/>
      <name val="Arial"/>
      <family val="2"/>
    </font>
    <font>
      <sz val="10"/>
      <name val="Arial"/>
      <family val="2"/>
    </font>
    <font>
      <sz val="11"/>
      <color indexed="8"/>
      <name val="Calibri"/>
      <family val="2"/>
    </font>
    <font>
      <sz val="10"/>
      <color indexed="54"/>
      <name val="Arial"/>
      <family val="2"/>
    </font>
    <font>
      <b/>
      <sz val="8"/>
      <color indexed="13"/>
      <name val="Arial"/>
      <family val="2"/>
    </font>
    <font>
      <sz val="8"/>
      <name val="Arial"/>
      <family val="2"/>
    </font>
    <font>
      <sz val="10"/>
      <color indexed="8"/>
      <name val="Verdana"/>
      <family val="2"/>
    </font>
    <font>
      <sz val="10"/>
      <name val="Verdana"/>
      <family val="2"/>
    </font>
    <font>
      <sz val="10"/>
      <color indexed="63"/>
      <name val="Verdana"/>
      <family val="2"/>
    </font>
    <font>
      <sz val="10"/>
      <color theme="1"/>
      <name val="Arial"/>
      <family val="2"/>
    </font>
    <font>
      <sz val="10"/>
      <color theme="1"/>
      <name val="Verdana"/>
      <family val="2"/>
    </font>
    <font>
      <b/>
      <sz val="8"/>
      <color theme="1"/>
      <name val="Calibri"/>
      <family val="2"/>
      <scheme val="minor"/>
    </font>
    <font>
      <sz val="8"/>
      <color theme="1"/>
      <name val="Calibri"/>
      <family val="2"/>
      <scheme val="minor"/>
    </font>
    <font>
      <u/>
      <sz val="8"/>
      <color theme="1"/>
      <name val="Calibri"/>
      <family val="2"/>
      <scheme val="minor"/>
    </font>
    <font>
      <sz val="8"/>
      <name val="Calibri"/>
      <family val="2"/>
      <scheme val="minor"/>
    </font>
    <font>
      <sz val="8"/>
      <color indexed="63"/>
      <name val="Calibri"/>
      <family val="2"/>
      <scheme val="minor"/>
    </font>
    <font>
      <sz val="10"/>
      <color indexed="8"/>
      <name val="Calibri"/>
      <family val="2"/>
      <scheme val="minor"/>
    </font>
    <font>
      <sz val="10"/>
      <name val="Calibri"/>
      <family val="2"/>
      <scheme val="minor"/>
    </font>
    <font>
      <sz val="10"/>
      <color indexed="63"/>
      <name val="Calibri"/>
      <family val="2"/>
      <scheme val="minor"/>
    </font>
    <font>
      <sz val="10"/>
      <color theme="1"/>
      <name val="Calibri"/>
      <family val="2"/>
      <scheme val="minor"/>
    </font>
    <font>
      <b/>
      <sz val="10"/>
      <color rgb="FF333333"/>
      <name val="Calibri"/>
      <family val="2"/>
      <scheme val="minor"/>
    </font>
    <font>
      <sz val="10"/>
      <color rgb="FF333333"/>
      <name val="Calibri"/>
      <family val="2"/>
      <scheme val="minor"/>
    </font>
    <font>
      <sz val="8"/>
      <color rgb="FF333333"/>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45"/>
        <bgColor indexed="64"/>
      </patternFill>
    </fill>
    <fill>
      <patternFill patternType="solid">
        <fgColor indexed="44"/>
        <bgColor indexed="64"/>
      </patternFill>
    </fill>
    <fill>
      <patternFill patternType="solid">
        <fgColor rgb="FFFFFF00"/>
        <bgColor indexed="64"/>
      </patternFill>
    </fill>
    <fill>
      <patternFill patternType="solid">
        <fgColor rgb="FFFF99CC"/>
        <bgColor indexed="64"/>
      </patternFill>
    </fill>
    <fill>
      <patternFill patternType="solid">
        <fgColor rgb="FF99CCFF"/>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s>
  <cellStyleXfs count="3">
    <xf numFmtId="0" fontId="0" fillId="0" borderId="0"/>
    <xf numFmtId="0" fontId="9" fillId="0" borderId="0"/>
    <xf numFmtId="0" fontId="6" fillId="0" borderId="0" applyNumberFormat="0" applyFill="0" applyBorder="0" applyAlignment="0" applyProtection="0">
      <alignment vertical="top"/>
      <protection locked="0"/>
    </xf>
  </cellStyleXfs>
  <cellXfs count="273">
    <xf numFmtId="0" fontId="0" fillId="0" borderId="0" xfId="0"/>
    <xf numFmtId="21" fontId="0" fillId="0" borderId="0" xfId="0" applyNumberFormat="1"/>
    <xf numFmtId="46" fontId="0" fillId="0" borderId="0" xfId="0" applyNumberFormat="1"/>
    <xf numFmtId="20" fontId="0" fillId="0" borderId="0" xfId="0" applyNumberFormat="1"/>
    <xf numFmtId="0" fontId="0" fillId="0" borderId="0" xfId="0" applyAlignment="1">
      <alignment horizontal="center"/>
    </xf>
    <xf numFmtId="49" fontId="1" fillId="0" borderId="0" xfId="0" applyNumberFormat="1" applyFont="1" applyFill="1" applyBorder="1" applyAlignment="1"/>
    <xf numFmtId="20" fontId="0" fillId="0" borderId="0" xfId="0" applyNumberFormat="1" applyAlignment="1">
      <alignment horizontal="center"/>
    </xf>
    <xf numFmtId="21" fontId="0" fillId="0" borderId="0" xfId="0" applyNumberFormat="1" applyAlignment="1">
      <alignment horizontal="center"/>
    </xf>
    <xf numFmtId="46" fontId="0" fillId="0" borderId="0" xfId="0" applyNumberFormat="1" applyAlignment="1">
      <alignment horizontal="center"/>
    </xf>
    <xf numFmtId="49" fontId="1" fillId="0" borderId="0" xfId="0" applyNumberFormat="1" applyFont="1" applyFill="1" applyAlignment="1"/>
    <xf numFmtId="0" fontId="0" fillId="0" borderId="0" xfId="0" applyBorder="1"/>
    <xf numFmtId="49" fontId="1"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1" fontId="0" fillId="0" borderId="0" xfId="0" applyNumberFormat="1" applyAlignment="1">
      <alignment horizontal="center"/>
    </xf>
    <xf numFmtId="1" fontId="1" fillId="0" borderId="0" xfId="0" applyNumberFormat="1" applyFont="1" applyFill="1" applyAlignment="1">
      <alignment horizontal="center"/>
    </xf>
    <xf numFmtId="1" fontId="0" fillId="0" borderId="0" xfId="0" applyNumberFormat="1" applyBorder="1" applyAlignment="1">
      <alignment horizontal="center"/>
    </xf>
    <xf numFmtId="49" fontId="1" fillId="0" borderId="0" xfId="0" applyNumberFormat="1" applyFont="1" applyFill="1" applyAlignment="1">
      <alignment horizontal="center"/>
    </xf>
    <xf numFmtId="46" fontId="0" fillId="0" borderId="0" xfId="0" applyNumberFormat="1" applyBorder="1"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0" fillId="0" borderId="0" xfId="0" applyAlignment="1">
      <alignment horizontal="left"/>
    </xf>
    <xf numFmtId="0" fontId="7" fillId="0" borderId="0" xfId="0" applyFont="1" applyAlignment="1">
      <alignment horizontal="center"/>
    </xf>
    <xf numFmtId="0" fontId="6" fillId="0" borderId="0" xfId="2" applyAlignment="1" applyProtection="1"/>
    <xf numFmtId="0" fontId="8" fillId="0" borderId="0" xfId="0" applyFont="1" applyAlignment="1">
      <alignment horizontal="center"/>
    </xf>
    <xf numFmtId="46" fontId="8" fillId="0" borderId="0" xfId="0" applyNumberFormat="1" applyFont="1" applyAlignment="1">
      <alignment horizontal="center"/>
    </xf>
    <xf numFmtId="0" fontId="8" fillId="0" borderId="0" xfId="0" applyFont="1"/>
    <xf numFmtId="0" fontId="1" fillId="0" borderId="0" xfId="1" applyFont="1" applyFill="1"/>
    <xf numFmtId="0" fontId="1" fillId="0" borderId="0" xfId="1" applyFont="1"/>
    <xf numFmtId="164" fontId="8" fillId="0" borderId="0" xfId="1" applyNumberFormat="1" applyFont="1"/>
    <xf numFmtId="164" fontId="1" fillId="0" borderId="0" xfId="1" applyNumberFormat="1" applyFont="1"/>
    <xf numFmtId="164" fontId="8" fillId="0" borderId="0" xfId="1" applyNumberFormat="1" applyFont="1" applyFill="1"/>
    <xf numFmtId="0" fontId="8" fillId="0" borderId="0" xfId="1" applyFont="1" applyFill="1"/>
    <xf numFmtId="0" fontId="0" fillId="0" borderId="0" xfId="0" applyNumberFormat="1" applyAlignment="1">
      <alignment horizontal="center"/>
    </xf>
    <xf numFmtId="164" fontId="6" fillId="0" borderId="0" xfId="2" applyNumberFormat="1" applyAlignment="1" applyProtection="1"/>
    <xf numFmtId="0" fontId="6" fillId="0" borderId="0" xfId="2" applyFill="1" applyAlignment="1" applyProtection="1"/>
    <xf numFmtId="0" fontId="3" fillId="0" borderId="1" xfId="0" applyFont="1" applyFill="1" applyBorder="1" applyAlignment="1">
      <alignment horizontal="center"/>
    </xf>
    <xf numFmtId="0" fontId="3" fillId="0"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11" fillId="2" borderId="6" xfId="0" applyFont="1" applyFill="1" applyBorder="1" applyAlignment="1">
      <alignment horizontal="center"/>
    </xf>
    <xf numFmtId="0" fontId="11" fillId="2" borderId="7" xfId="0" applyFont="1" applyFill="1" applyBorder="1"/>
    <xf numFmtId="0" fontId="11" fillId="2" borderId="8" xfId="0" applyFont="1" applyFill="1" applyBorder="1" applyAlignment="1">
      <alignment horizontal="center"/>
    </xf>
    <xf numFmtId="0" fontId="11" fillId="2" borderId="9" xfId="0" applyFont="1" applyFill="1" applyBorder="1" applyAlignment="1">
      <alignment horizontal="center"/>
    </xf>
    <xf numFmtId="0" fontId="3" fillId="2" borderId="10" xfId="0" applyFont="1" applyFill="1" applyBorder="1" applyAlignment="1">
      <alignment horizontal="center"/>
    </xf>
    <xf numFmtId="0" fontId="3" fillId="0" borderId="11" xfId="1" applyFont="1" applyFill="1" applyBorder="1"/>
    <xf numFmtId="165" fontId="4" fillId="0" borderId="10" xfId="0" applyNumberFormat="1" applyFont="1" applyBorder="1" applyAlignment="1">
      <alignment horizontal="center"/>
    </xf>
    <xf numFmtId="165" fontId="4" fillId="0" borderId="10" xfId="1" applyNumberFormat="1" applyFont="1" applyFill="1" applyBorder="1" applyAlignment="1">
      <alignment horizontal="center"/>
    </xf>
    <xf numFmtId="165" fontId="3" fillId="0" borderId="2" xfId="0" applyNumberFormat="1" applyFont="1" applyBorder="1" applyAlignment="1">
      <alignment horizontal="center"/>
    </xf>
    <xf numFmtId="165" fontId="4" fillId="0" borderId="10" xfId="1" applyNumberFormat="1" applyFont="1" applyFill="1" applyBorder="1" applyAlignment="1">
      <alignment horizontal="center" vertical="center"/>
    </xf>
    <xf numFmtId="165" fontId="3" fillId="0" borderId="1" xfId="0" applyNumberFormat="1" applyFont="1" applyBorder="1" applyAlignment="1">
      <alignment horizontal="center"/>
    </xf>
    <xf numFmtId="165" fontId="4" fillId="0" borderId="10" xfId="1" applyNumberFormat="1" applyFont="1" applyBorder="1" applyAlignment="1">
      <alignment horizontal="center" vertical="center"/>
    </xf>
    <xf numFmtId="20" fontId="4" fillId="0" borderId="10" xfId="1" applyNumberFormat="1" applyFont="1" applyBorder="1" applyAlignment="1">
      <alignment horizontal="center" vertical="center"/>
    </xf>
    <xf numFmtId="21" fontId="4" fillId="0" borderId="10" xfId="0" applyNumberFormat="1" applyFont="1" applyBorder="1" applyAlignment="1">
      <alignment horizontal="center"/>
    </xf>
    <xf numFmtId="165" fontId="4" fillId="0" borderId="10" xfId="1" applyNumberFormat="1" applyFont="1" applyBorder="1" applyAlignment="1">
      <alignment horizontal="center"/>
    </xf>
    <xf numFmtId="164" fontId="3" fillId="0" borderId="11" xfId="1" applyNumberFormat="1" applyFont="1" applyFill="1" applyBorder="1"/>
    <xf numFmtId="167" fontId="4" fillId="0" borderId="10" xfId="1" applyNumberFormat="1" applyFont="1" applyBorder="1" applyAlignment="1">
      <alignment horizontal="center" vertical="center"/>
    </xf>
    <xf numFmtId="20" fontId="4" fillId="0" borderId="10" xfId="1" applyNumberFormat="1" applyFont="1" applyFill="1" applyBorder="1" applyAlignment="1">
      <alignment horizontal="center" vertical="center"/>
    </xf>
    <xf numFmtId="49" fontId="4" fillId="0" borderId="10" xfId="1" applyNumberFormat="1" applyFont="1" applyBorder="1" applyAlignment="1">
      <alignment horizontal="center" vertical="center"/>
    </xf>
    <xf numFmtId="49" fontId="4" fillId="0" borderId="10" xfId="1" applyNumberFormat="1" applyFont="1" applyFill="1" applyBorder="1" applyAlignment="1">
      <alignment horizontal="center"/>
    </xf>
    <xf numFmtId="46" fontId="4" fillId="0" borderId="10" xfId="0" applyNumberFormat="1" applyFont="1" applyBorder="1" applyAlignment="1">
      <alignment horizontal="center"/>
    </xf>
    <xf numFmtId="20" fontId="4" fillId="0" borderId="10" xfId="1" applyNumberFormat="1" applyFont="1" applyFill="1" applyBorder="1" applyAlignment="1">
      <alignment horizontal="center"/>
    </xf>
    <xf numFmtId="166" fontId="4" fillId="0" borderId="10" xfId="1" applyNumberFormat="1" applyFont="1" applyBorder="1" applyAlignment="1">
      <alignment horizontal="center" vertical="center"/>
    </xf>
    <xf numFmtId="49" fontId="4" fillId="0" borderId="1" xfId="1" applyNumberFormat="1" applyFont="1" applyBorder="1" applyAlignment="1">
      <alignment horizontal="center" vertical="center"/>
    </xf>
    <xf numFmtId="20" fontId="4" fillId="0" borderId="10" xfId="1" applyNumberFormat="1" applyFont="1" applyBorder="1" applyAlignment="1">
      <alignment horizontal="center"/>
    </xf>
    <xf numFmtId="167" fontId="4" fillId="0" borderId="1" xfId="1" applyNumberFormat="1" applyFont="1" applyBorder="1" applyAlignment="1">
      <alignment horizontal="center" vertical="center"/>
    </xf>
    <xf numFmtId="168" fontId="4" fillId="0" borderId="10" xfId="0" applyNumberFormat="1" applyFont="1" applyBorder="1" applyAlignment="1">
      <alignment horizontal="center"/>
    </xf>
    <xf numFmtId="0" fontId="3" fillId="0" borderId="10" xfId="0" applyFont="1" applyFill="1" applyBorder="1" applyAlignment="1">
      <alignment horizontal="center"/>
    </xf>
    <xf numFmtId="49" fontId="4" fillId="0" borderId="10" xfId="0" applyNumberFormat="1" applyFont="1" applyBorder="1" applyAlignment="1">
      <alignment horizontal="center"/>
    </xf>
    <xf numFmtId="49" fontId="4" fillId="0" borderId="10" xfId="1" applyNumberFormat="1" applyFont="1" applyFill="1" applyBorder="1" applyAlignment="1">
      <alignment horizontal="center" vertical="center"/>
    </xf>
    <xf numFmtId="165" fontId="4" fillId="0" borderId="10" xfId="0" applyNumberFormat="1" applyFont="1" applyFill="1" applyBorder="1" applyAlignment="1">
      <alignment horizontal="center"/>
    </xf>
    <xf numFmtId="0" fontId="3" fillId="0" borderId="12" xfId="0" applyFont="1" applyFill="1" applyBorder="1" applyAlignment="1">
      <alignment horizontal="center"/>
    </xf>
    <xf numFmtId="0" fontId="3" fillId="0" borderId="13" xfId="1" applyFont="1" applyFill="1" applyBorder="1"/>
    <xf numFmtId="165" fontId="4" fillId="0" borderId="12" xfId="0" applyNumberFormat="1" applyFont="1" applyFill="1" applyBorder="1" applyAlignment="1">
      <alignment horizontal="center"/>
    </xf>
    <xf numFmtId="49" fontId="4" fillId="0" borderId="12" xfId="1" applyNumberFormat="1" applyFont="1" applyFill="1" applyBorder="1" applyAlignment="1">
      <alignment horizontal="center"/>
    </xf>
    <xf numFmtId="165" fontId="3" fillId="0" borderId="9" xfId="0" applyNumberFormat="1" applyFont="1" applyBorder="1" applyAlignment="1">
      <alignment horizontal="center"/>
    </xf>
    <xf numFmtId="49" fontId="4" fillId="0" borderId="12" xfId="1" applyNumberFormat="1" applyFont="1" applyFill="1" applyBorder="1" applyAlignment="1">
      <alignment horizontal="center" vertical="center"/>
    </xf>
    <xf numFmtId="0" fontId="3" fillId="0" borderId="14" xfId="0" applyFont="1" applyFill="1" applyBorder="1" applyAlignment="1">
      <alignment horizontal="center"/>
    </xf>
    <xf numFmtId="49" fontId="4" fillId="0" borderId="12" xfId="1" applyNumberFormat="1" applyFont="1" applyBorder="1" applyAlignment="1">
      <alignment horizontal="center" vertical="center"/>
    </xf>
    <xf numFmtId="167" fontId="4" fillId="0" borderId="12" xfId="1" applyNumberFormat="1" applyFont="1" applyBorder="1" applyAlignment="1">
      <alignment horizontal="center" vertical="center"/>
    </xf>
    <xf numFmtId="49" fontId="4" fillId="0" borderId="12" xfId="0" applyNumberFormat="1" applyFont="1" applyBorder="1" applyAlignment="1">
      <alignment horizontal="center"/>
    </xf>
    <xf numFmtId="46" fontId="3" fillId="0" borderId="0" xfId="0" applyNumberFormat="1" applyFont="1"/>
    <xf numFmtId="0" fontId="5" fillId="0" borderId="1" xfId="0" applyFont="1" applyFill="1" applyBorder="1"/>
    <xf numFmtId="46" fontId="5" fillId="0" borderId="1" xfId="0" applyNumberFormat="1" applyFont="1" applyFill="1" applyBorder="1" applyAlignment="1">
      <alignment horizontal="center"/>
    </xf>
    <xf numFmtId="0" fontId="3" fillId="2" borderId="1" xfId="0" applyFont="1" applyFill="1" applyBorder="1" applyAlignment="1">
      <alignment horizontal="center"/>
    </xf>
    <xf numFmtId="0" fontId="5" fillId="2" borderId="1" xfId="0" applyFont="1" applyFill="1" applyBorder="1"/>
    <xf numFmtId="165" fontId="5" fillId="2" borderId="1" xfId="0" applyNumberFormat="1" applyFont="1" applyFill="1" applyBorder="1" applyAlignment="1">
      <alignment horizontal="center"/>
    </xf>
    <xf numFmtId="166" fontId="5" fillId="2" borderId="1" xfId="0" applyNumberFormat="1" applyFont="1" applyFill="1" applyBorder="1" applyAlignment="1">
      <alignment horizontal="center"/>
    </xf>
    <xf numFmtId="46" fontId="5" fillId="2" borderId="1" xfId="0" applyNumberFormat="1" applyFont="1" applyFill="1" applyBorder="1" applyAlignment="1">
      <alignment horizontal="center"/>
    </xf>
    <xf numFmtId="0" fontId="3" fillId="0" borderId="1" xfId="0" applyFont="1" applyFill="1" applyBorder="1"/>
    <xf numFmtId="166" fontId="3" fillId="0" borderId="1" xfId="0" applyNumberFormat="1" applyFont="1" applyBorder="1" applyAlignment="1">
      <alignment horizontal="center"/>
    </xf>
    <xf numFmtId="46" fontId="3" fillId="0" borderId="1" xfId="0" applyNumberFormat="1" applyFont="1" applyBorder="1" applyAlignment="1">
      <alignment horizontal="center"/>
    </xf>
    <xf numFmtId="0" fontId="5" fillId="2" borderId="1" xfId="0" applyFont="1" applyFill="1" applyBorder="1" applyAlignment="1">
      <alignment horizontal="center"/>
    </xf>
    <xf numFmtId="165" fontId="3" fillId="0" borderId="1" xfId="0" applyNumberFormat="1" applyFont="1" applyFill="1" applyBorder="1" applyAlignment="1">
      <alignment horizontal="center"/>
    </xf>
    <xf numFmtId="20" fontId="3" fillId="0" borderId="1" xfId="0" applyNumberFormat="1" applyFont="1" applyFill="1" applyBorder="1" applyAlignment="1">
      <alignment horizontal="center"/>
    </xf>
    <xf numFmtId="166" fontId="3" fillId="0" borderId="1" xfId="0" applyNumberFormat="1" applyFont="1" applyFill="1" applyBorder="1" applyAlignment="1">
      <alignment horizontal="center"/>
    </xf>
    <xf numFmtId="21" fontId="5" fillId="0" borderId="1" xfId="0" applyNumberFormat="1" applyFont="1" applyFill="1" applyBorder="1" applyAlignment="1">
      <alignment horizontal="center"/>
    </xf>
    <xf numFmtId="21" fontId="5" fillId="0" borderId="1" xfId="0" quotePrefix="1" applyNumberFormat="1" applyFont="1" applyFill="1" applyBorder="1" applyAlignment="1">
      <alignment horizontal="center"/>
    </xf>
    <xf numFmtId="46" fontId="5" fillId="0" borderId="1" xfId="0" quotePrefix="1" applyNumberFormat="1" applyFont="1" applyFill="1" applyBorder="1" applyAlignment="1">
      <alignment horizontal="center"/>
    </xf>
    <xf numFmtId="0" fontId="3" fillId="2" borderId="1" xfId="0" applyFont="1" applyFill="1" applyBorder="1"/>
    <xf numFmtId="0" fontId="5" fillId="0" borderId="1" xfId="0" applyFont="1" applyFill="1" applyBorder="1" applyAlignment="1">
      <alignment horizontal="center"/>
    </xf>
    <xf numFmtId="0" fontId="5" fillId="0" borderId="1" xfId="0" quotePrefix="1" applyFont="1" applyFill="1" applyBorder="1" applyAlignment="1">
      <alignment horizontal="center"/>
    </xf>
    <xf numFmtId="0" fontId="5" fillId="2" borderId="1" xfId="0" applyFont="1" applyFill="1" applyBorder="1" applyProtection="1">
      <protection hidden="1"/>
    </xf>
    <xf numFmtId="165" fontId="5" fillId="2" borderId="1" xfId="0" applyNumberFormat="1" applyFont="1" applyFill="1" applyBorder="1" applyAlignment="1" applyProtection="1">
      <alignment horizontal="center"/>
      <protection hidden="1"/>
    </xf>
    <xf numFmtId="46" fontId="5" fillId="2" borderId="1" xfId="0" applyNumberFormat="1" applyFont="1" applyFill="1" applyBorder="1" applyAlignment="1" applyProtection="1">
      <alignment horizontal="center"/>
      <protection hidden="1"/>
    </xf>
    <xf numFmtId="0" fontId="3" fillId="0" borderId="1" xfId="0" applyFont="1" applyBorder="1" applyProtection="1">
      <protection hidden="1"/>
    </xf>
    <xf numFmtId="165" fontId="3" fillId="0" borderId="1" xfId="0" applyNumberFormat="1" applyFont="1" applyFill="1" applyBorder="1" applyAlignment="1" applyProtection="1">
      <alignment horizontal="center"/>
      <protection hidden="1"/>
    </xf>
    <xf numFmtId="165" fontId="3" fillId="0" borderId="1" xfId="0" applyNumberFormat="1" applyFont="1" applyBorder="1" applyAlignment="1" applyProtection="1">
      <alignment horizontal="center"/>
      <protection hidden="1"/>
    </xf>
    <xf numFmtId="46" fontId="5" fillId="0" borderId="1" xfId="0" applyNumberFormat="1" applyFont="1" applyBorder="1" applyAlignment="1" applyProtection="1">
      <alignment horizontal="center"/>
      <protection hidden="1"/>
    </xf>
    <xf numFmtId="46" fontId="5" fillId="0" borderId="1" xfId="0" quotePrefix="1" applyNumberFormat="1" applyFont="1" applyBorder="1" applyAlignment="1" applyProtection="1">
      <alignment horizontal="center"/>
      <protection hidden="1"/>
    </xf>
    <xf numFmtId="46" fontId="5" fillId="0" borderId="1" xfId="0" applyNumberFormat="1" applyFont="1" applyBorder="1" applyAlignment="1">
      <alignment horizontal="center"/>
    </xf>
    <xf numFmtId="166" fontId="3" fillId="0" borderId="1" xfId="0" quotePrefix="1" applyNumberFormat="1" applyFont="1" applyFill="1" applyBorder="1" applyAlignment="1" applyProtection="1">
      <alignment horizontal="center"/>
      <protection hidden="1"/>
    </xf>
    <xf numFmtId="0" fontId="3" fillId="0" borderId="1" xfId="0" applyFont="1" applyBorder="1"/>
    <xf numFmtId="20" fontId="3" fillId="0" borderId="1" xfId="0" applyNumberFormat="1" applyFont="1" applyBorder="1" applyAlignment="1">
      <alignment horizontal="center"/>
    </xf>
    <xf numFmtId="21" fontId="3" fillId="0" borderId="1" xfId="0" applyNumberFormat="1" applyFont="1" applyBorder="1" applyAlignment="1">
      <alignment horizontal="center"/>
    </xf>
    <xf numFmtId="165" fontId="3" fillId="2" borderId="1" xfId="0" applyNumberFormat="1" applyFont="1" applyFill="1" applyBorder="1" applyAlignment="1">
      <alignment horizontal="center"/>
    </xf>
    <xf numFmtId="166" fontId="3" fillId="2" borderId="1" xfId="0" applyNumberFormat="1" applyFont="1" applyFill="1" applyBorder="1" applyAlignment="1">
      <alignment horizontal="center"/>
    </xf>
    <xf numFmtId="46" fontId="3" fillId="2" borderId="1" xfId="0" applyNumberFormat="1" applyFont="1" applyFill="1" applyBorder="1" applyAlignment="1">
      <alignment horizontal="center"/>
    </xf>
    <xf numFmtId="46" fontId="3" fillId="0" borderId="1" xfId="0" applyNumberFormat="1" applyFont="1" applyFill="1" applyBorder="1" applyAlignment="1">
      <alignment horizontal="center"/>
    </xf>
    <xf numFmtId="21" fontId="3" fillId="0" borderId="1" xfId="0" applyNumberFormat="1" applyFont="1" applyFill="1" applyBorder="1" applyAlignment="1">
      <alignment horizontal="center"/>
    </xf>
    <xf numFmtId="14" fontId="3" fillId="0" borderId="1" xfId="0" applyNumberFormat="1" applyFont="1" applyFill="1" applyBorder="1" applyAlignment="1">
      <alignment horizontal="left"/>
    </xf>
    <xf numFmtId="0" fontId="3" fillId="0" borderId="1" xfId="0" applyNumberFormat="1" applyFont="1" applyBorder="1" applyAlignment="1">
      <alignment horizontal="center"/>
    </xf>
    <xf numFmtId="2" fontId="3" fillId="0" borderId="1" xfId="0" applyNumberFormat="1" applyFont="1" applyBorder="1" applyAlignment="1">
      <alignment horizontal="center"/>
    </xf>
    <xf numFmtId="165" fontId="3" fillId="0" borderId="1" xfId="0" applyNumberFormat="1" applyFont="1" applyFill="1" applyBorder="1"/>
    <xf numFmtId="0" fontId="5" fillId="2" borderId="1" xfId="0" applyFont="1" applyFill="1" applyBorder="1" applyAlignment="1" applyProtection="1">
      <alignment horizontal="center"/>
      <protection locked="0"/>
    </xf>
    <xf numFmtId="0" fontId="5" fillId="2" borderId="1" xfId="0" applyFont="1" applyFill="1" applyBorder="1" applyProtection="1">
      <protection locked="0"/>
    </xf>
    <xf numFmtId="165" fontId="5" fillId="2" borderId="1" xfId="0" applyNumberFormat="1" applyFont="1" applyFill="1" applyBorder="1" applyAlignment="1" applyProtection="1">
      <alignment horizontal="center"/>
      <protection locked="0"/>
    </xf>
    <xf numFmtId="166" fontId="5" fillId="2" borderId="1" xfId="0" applyNumberFormat="1" applyFont="1" applyFill="1" applyBorder="1" applyAlignment="1" applyProtection="1">
      <alignment horizontal="center"/>
      <protection locked="0"/>
    </xf>
    <xf numFmtId="46" fontId="5" fillId="2" borderId="1" xfId="0" applyNumberFormat="1" applyFont="1" applyFill="1" applyBorder="1" applyAlignment="1" applyProtection="1">
      <alignment horizontal="center"/>
      <protection locked="0"/>
    </xf>
    <xf numFmtId="0" fontId="3" fillId="2" borderId="1" xfId="0" applyFont="1" applyFill="1" applyBorder="1" applyAlignment="1" applyProtection="1">
      <alignment horizontal="center"/>
      <protection locked="0"/>
    </xf>
    <xf numFmtId="0" fontId="3" fillId="0" borderId="1" xfId="0" applyFont="1" applyFill="1" applyBorder="1" applyProtection="1">
      <protection locked="0"/>
    </xf>
    <xf numFmtId="165" fontId="3" fillId="0" borderId="1" xfId="0" applyNumberFormat="1" applyFont="1" applyFill="1" applyBorder="1" applyAlignment="1" applyProtection="1">
      <alignment horizontal="center"/>
      <protection locked="0"/>
    </xf>
    <xf numFmtId="20" fontId="3" fillId="0" borderId="1" xfId="0" applyNumberFormat="1" applyFont="1" applyFill="1" applyBorder="1" applyAlignment="1" applyProtection="1">
      <alignment horizontal="center"/>
      <protection locked="0"/>
    </xf>
    <xf numFmtId="46" fontId="3" fillId="0" borderId="1" xfId="0" applyNumberFormat="1" applyFont="1" applyFill="1" applyBorder="1" applyAlignment="1" applyProtection="1">
      <alignment horizontal="center"/>
      <protection locked="0"/>
    </xf>
    <xf numFmtId="0" fontId="3" fillId="0" borderId="1" xfId="0" applyFont="1" applyBorder="1" applyProtection="1">
      <protection locked="0"/>
    </xf>
    <xf numFmtId="166" fontId="3" fillId="0" borderId="1" xfId="0" applyNumberFormat="1" applyFont="1" applyFill="1" applyBorder="1" applyAlignment="1" applyProtection="1">
      <alignment horizontal="center"/>
      <protection locked="0"/>
    </xf>
    <xf numFmtId="0" fontId="7" fillId="0" borderId="0" xfId="0" applyFont="1" applyAlignment="1">
      <alignment horizontal="left"/>
    </xf>
    <xf numFmtId="46" fontId="5" fillId="0" borderId="0" xfId="0" applyNumberFormat="1" applyFont="1" applyAlignment="1">
      <alignment horizontal="center"/>
    </xf>
    <xf numFmtId="0" fontId="5" fillId="0" borderId="0" xfId="0" applyFont="1" applyAlignment="1">
      <alignment horizontal="center"/>
    </xf>
    <xf numFmtId="166" fontId="0" fillId="0" borderId="0" xfId="0" applyNumberFormat="1" applyAlignment="1">
      <alignment horizontal="center"/>
    </xf>
    <xf numFmtId="0" fontId="8" fillId="0" borderId="0" xfId="0" applyFont="1" applyAlignment="1">
      <alignment horizontal="left"/>
    </xf>
    <xf numFmtId="166" fontId="8" fillId="0" borderId="0" xfId="0" applyNumberFormat="1" applyFont="1" applyBorder="1" applyAlignment="1">
      <alignment horizontal="center"/>
    </xf>
    <xf numFmtId="166" fontId="8" fillId="0" borderId="0" xfId="0" applyNumberFormat="1" applyFont="1" applyFill="1" applyBorder="1" applyAlignment="1" applyProtection="1">
      <alignment horizontal="center"/>
      <protection locked="0"/>
    </xf>
    <xf numFmtId="166" fontId="8" fillId="0" borderId="0" xfId="0" applyNumberFormat="1" applyFont="1" applyFill="1" applyBorder="1" applyAlignment="1">
      <alignment horizontal="center"/>
    </xf>
    <xf numFmtId="46" fontId="8" fillId="0" borderId="0" xfId="0" applyNumberFormat="1" applyFont="1" applyFill="1" applyBorder="1" applyAlignment="1" applyProtection="1">
      <alignment horizontal="center"/>
      <protection locked="0"/>
    </xf>
    <xf numFmtId="0" fontId="5" fillId="0" borderId="0" xfId="0" applyFont="1" applyAlignment="1">
      <alignment horizontal="left"/>
    </xf>
    <xf numFmtId="46" fontId="5" fillId="0" borderId="0" xfId="0" applyNumberFormat="1" applyFont="1" applyAlignment="1">
      <alignment horizontal="left"/>
    </xf>
    <xf numFmtId="0" fontId="6" fillId="0" borderId="0" xfId="2" applyFont="1" applyAlignment="1" applyProtection="1"/>
    <xf numFmtId="0" fontId="1" fillId="2" borderId="15" xfId="0" applyFont="1" applyFill="1" applyBorder="1" applyAlignment="1">
      <alignment horizontal="center" vertical="center"/>
    </xf>
    <xf numFmtId="0" fontId="1" fillId="2" borderId="15" xfId="0" applyFont="1" applyFill="1" applyBorder="1" applyAlignment="1">
      <alignment horizontal="left" vertical="center"/>
    </xf>
    <xf numFmtId="0" fontId="1" fillId="2" borderId="1" xfId="1" applyFont="1" applyFill="1" applyBorder="1" applyAlignment="1">
      <alignment horizontal="center"/>
    </xf>
    <xf numFmtId="0" fontId="1" fillId="0" borderId="0" xfId="0" applyFont="1"/>
    <xf numFmtId="0" fontId="1" fillId="2" borderId="1" xfId="0" applyFont="1" applyFill="1" applyBorder="1" applyAlignment="1">
      <alignment horizontal="center"/>
    </xf>
    <xf numFmtId="0" fontId="1" fillId="0" borderId="1" xfId="0" applyFont="1" applyBorder="1"/>
    <xf numFmtId="46" fontId="1" fillId="0" borderId="1" xfId="0" applyNumberFormat="1" applyFont="1" applyBorder="1" applyAlignment="1">
      <alignment horizontal="center"/>
    </xf>
    <xf numFmtId="0" fontId="1" fillId="0" borderId="1" xfId="0" applyFont="1" applyFill="1" applyBorder="1"/>
    <xf numFmtId="46" fontId="1" fillId="0" borderId="1" xfId="0" applyNumberFormat="1" applyFont="1" applyFill="1" applyBorder="1" applyAlignment="1">
      <alignment horizontal="center"/>
    </xf>
    <xf numFmtId="0" fontId="1" fillId="0" borderId="0" xfId="0" applyFont="1" applyAlignment="1">
      <alignment horizontal="center"/>
    </xf>
    <xf numFmtId="0" fontId="16" fillId="2" borderId="15" xfId="0" applyFont="1" applyFill="1" applyBorder="1" applyAlignment="1">
      <alignment horizontal="center" vertical="center"/>
    </xf>
    <xf numFmtId="0" fontId="16" fillId="2" borderId="15" xfId="1" applyFont="1" applyFill="1" applyBorder="1" applyAlignment="1">
      <alignment horizontal="left" vertical="center"/>
    </xf>
    <xf numFmtId="0" fontId="16" fillId="5" borderId="1" xfId="0" applyFont="1" applyFill="1" applyBorder="1" applyAlignment="1">
      <alignment horizontal="center"/>
    </xf>
    <xf numFmtId="0" fontId="16" fillId="0" borderId="0" xfId="0" applyFont="1"/>
    <xf numFmtId="0" fontId="16" fillId="2" borderId="1" xfId="0" applyFont="1" applyFill="1" applyBorder="1" applyAlignment="1">
      <alignment horizontal="center"/>
    </xf>
    <xf numFmtId="0" fontId="17" fillId="0" borderId="1" xfId="0" applyFont="1" applyBorder="1" applyAlignment="1">
      <alignment horizontal="left"/>
    </xf>
    <xf numFmtId="21" fontId="16" fillId="0" borderId="1" xfId="0" applyNumberFormat="1" applyFont="1" applyBorder="1" applyAlignment="1">
      <alignment horizontal="center" vertical="center" wrapText="1"/>
    </xf>
    <xf numFmtId="46" fontId="16" fillId="0" borderId="1" xfId="0" applyNumberFormat="1" applyFont="1" applyBorder="1" applyAlignment="1">
      <alignment horizontal="center" vertical="center" wrapText="1"/>
    </xf>
    <xf numFmtId="0" fontId="16" fillId="0" borderId="0" xfId="0" applyFont="1" applyAlignment="1">
      <alignment horizontal="center"/>
    </xf>
    <xf numFmtId="0" fontId="14" fillId="0" borderId="1" xfId="0" applyNumberFormat="1" applyFont="1" applyBorder="1" applyAlignment="1"/>
    <xf numFmtId="0" fontId="17" fillId="2" borderId="15" xfId="0" applyFont="1" applyFill="1" applyBorder="1" applyAlignment="1">
      <alignment horizontal="center" vertical="center"/>
    </xf>
    <xf numFmtId="0" fontId="17" fillId="2" borderId="15" xfId="1" applyFont="1" applyFill="1" applyBorder="1" applyAlignment="1">
      <alignment horizontal="left" vertical="center"/>
    </xf>
    <xf numFmtId="0" fontId="17" fillId="5" borderId="1" xfId="0" applyFont="1" applyFill="1" applyBorder="1" applyAlignment="1">
      <alignment horizontal="center"/>
    </xf>
    <xf numFmtId="0" fontId="14" fillId="0" borderId="0" xfId="0" applyFont="1"/>
    <xf numFmtId="0" fontId="13" fillId="5" borderId="1" xfId="0" applyFont="1" applyFill="1" applyBorder="1" applyAlignment="1">
      <alignment horizontal="center"/>
    </xf>
    <xf numFmtId="46" fontId="14" fillId="0" borderId="1" xfId="0" applyNumberFormat="1" applyFont="1" applyBorder="1" applyAlignment="1">
      <alignment horizontal="center"/>
    </xf>
    <xf numFmtId="0" fontId="13" fillId="5" borderId="1" xfId="1" applyFont="1" applyFill="1" applyBorder="1" applyAlignment="1">
      <alignment horizontal="center"/>
    </xf>
    <xf numFmtId="0" fontId="15" fillId="0" borderId="1" xfId="0" applyFont="1" applyBorder="1"/>
    <xf numFmtId="0" fontId="18" fillId="2" borderId="1" xfId="0" applyFont="1" applyFill="1" applyBorder="1" applyAlignment="1">
      <alignment horizontal="center" vertical="center"/>
    </xf>
    <xf numFmtId="0" fontId="18" fillId="2" borderId="1" xfId="2" applyFont="1" applyFill="1" applyBorder="1" applyAlignment="1" applyProtection="1">
      <alignment horizontal="center" vertical="center"/>
    </xf>
    <xf numFmtId="1" fontId="18" fillId="2" borderId="1" xfId="0" applyNumberFormat="1" applyFont="1" applyFill="1" applyBorder="1" applyAlignment="1">
      <alignment horizontal="center" vertical="center"/>
    </xf>
    <xf numFmtId="0" fontId="18" fillId="2" borderId="1" xfId="2" applyNumberFormat="1" applyFont="1" applyFill="1" applyBorder="1" applyAlignment="1" applyProtection="1">
      <alignment horizontal="center" vertical="center"/>
    </xf>
    <xf numFmtId="1" fontId="18" fillId="2" borderId="1" xfId="2" applyNumberFormat="1" applyFont="1" applyFill="1" applyBorder="1" applyAlignment="1" applyProtection="1">
      <alignment horizontal="center" vertical="center"/>
    </xf>
    <xf numFmtId="0" fontId="18" fillId="0" borderId="0" xfId="0" applyFont="1" applyAlignment="1">
      <alignment horizontal="center" vertical="center"/>
    </xf>
    <xf numFmtId="0" fontId="19" fillId="0" borderId="1" xfId="0" applyFont="1" applyBorder="1" applyAlignment="1">
      <alignment horizontal="center"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46" fontId="19" fillId="0" borderId="1" xfId="0" applyNumberFormat="1" applyFont="1" applyFill="1" applyBorder="1" applyAlignment="1">
      <alignment horizontal="center"/>
    </xf>
    <xf numFmtId="1" fontId="19" fillId="0" borderId="1" xfId="0" applyNumberFormat="1" applyFont="1" applyBorder="1" applyAlignment="1">
      <alignment horizontal="center" vertical="center"/>
    </xf>
    <xf numFmtId="46" fontId="19" fillId="7" borderId="1" xfId="0" applyNumberFormat="1" applyFont="1" applyFill="1" applyBorder="1" applyAlignment="1">
      <alignment horizontal="center"/>
    </xf>
    <xf numFmtId="46" fontId="19" fillId="7" borderId="1" xfId="0" applyNumberFormat="1" applyFont="1" applyFill="1" applyBorder="1" applyAlignment="1">
      <alignment horizontal="center" vertical="center"/>
    </xf>
    <xf numFmtId="21" fontId="19" fillId="7" borderId="1" xfId="0" applyNumberFormat="1" applyFont="1" applyFill="1" applyBorder="1" applyAlignment="1">
      <alignment horizontal="center" vertical="center" wrapText="1"/>
    </xf>
    <xf numFmtId="46" fontId="19" fillId="0" borderId="1" xfId="0" applyNumberFormat="1" applyFont="1" applyBorder="1" applyAlignment="1">
      <alignment horizontal="center" vertical="center"/>
    </xf>
    <xf numFmtId="46" fontId="20" fillId="0" borderId="1" xfId="2" applyNumberFormat="1" applyFont="1" applyBorder="1" applyAlignment="1" applyProtection="1">
      <alignment horizontal="center" vertical="center"/>
    </xf>
    <xf numFmtId="0" fontId="19" fillId="0" borderId="0" xfId="0" applyFont="1" applyAlignment="1">
      <alignment vertical="center"/>
    </xf>
    <xf numFmtId="0" fontId="19" fillId="0" borderId="1" xfId="0" applyFont="1" applyBorder="1" applyAlignment="1">
      <alignment vertical="center"/>
    </xf>
    <xf numFmtId="21" fontId="19" fillId="0" borderId="1" xfId="0" applyNumberFormat="1" applyFont="1" applyBorder="1" applyAlignment="1">
      <alignment horizontal="center" vertical="center"/>
    </xf>
    <xf numFmtId="21" fontId="19" fillId="4"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xf>
    <xf numFmtId="46" fontId="19" fillId="0" borderId="1" xfId="0" applyNumberFormat="1" applyFont="1" applyFill="1" applyBorder="1" applyAlignment="1">
      <alignment horizontal="center" vertical="center"/>
    </xf>
    <xf numFmtId="21" fontId="20" fillId="4" borderId="1" xfId="2" applyNumberFormat="1" applyFont="1" applyFill="1" applyBorder="1" applyAlignment="1" applyProtection="1">
      <alignment horizontal="center" vertical="center"/>
    </xf>
    <xf numFmtId="21" fontId="19" fillId="0" borderId="1" xfId="0" applyNumberFormat="1" applyFont="1" applyBorder="1" applyAlignment="1">
      <alignment horizontal="center" vertical="center" wrapText="1"/>
    </xf>
    <xf numFmtId="21" fontId="20" fillId="0" borderId="1" xfId="2" applyNumberFormat="1" applyFont="1" applyBorder="1" applyAlignment="1" applyProtection="1">
      <alignment horizontal="center" vertical="center"/>
    </xf>
    <xf numFmtId="46" fontId="19" fillId="4" borderId="1" xfId="0" applyNumberFormat="1" applyFont="1" applyFill="1" applyBorder="1" applyAlignment="1">
      <alignment horizontal="center" vertical="center"/>
    </xf>
    <xf numFmtId="46" fontId="20" fillId="4" borderId="1" xfId="2" applyNumberFormat="1" applyFont="1" applyFill="1" applyBorder="1" applyAlignment="1" applyProtection="1">
      <alignment horizontal="center" vertical="center"/>
    </xf>
    <xf numFmtId="46" fontId="19" fillId="0" borderId="1" xfId="0" applyNumberFormat="1" applyFont="1" applyBorder="1" applyAlignment="1">
      <alignment horizontal="center"/>
    </xf>
    <xf numFmtId="21" fontId="19" fillId="0" borderId="1" xfId="0" applyNumberFormat="1" applyFont="1" applyBorder="1" applyAlignment="1">
      <alignment vertical="center"/>
    </xf>
    <xf numFmtId="21" fontId="20" fillId="3" borderId="1" xfId="2" applyNumberFormat="1" applyFont="1" applyFill="1" applyBorder="1" applyAlignment="1" applyProtection="1">
      <alignment horizontal="center" vertical="center"/>
    </xf>
    <xf numFmtId="46" fontId="19" fillId="6" borderId="1" xfId="0" applyNumberFormat="1" applyFont="1" applyFill="1" applyBorder="1" applyAlignment="1">
      <alignment horizontal="center" vertical="center"/>
    </xf>
    <xf numFmtId="46" fontId="19" fillId="3" borderId="1" xfId="0" applyNumberFormat="1" applyFont="1" applyFill="1" applyBorder="1" applyAlignment="1">
      <alignment horizontal="center" vertical="center"/>
    </xf>
    <xf numFmtId="21" fontId="19" fillId="3" borderId="1" xfId="0" applyNumberFormat="1" applyFont="1" applyFill="1" applyBorder="1" applyAlignment="1">
      <alignment horizontal="center" vertical="center"/>
    </xf>
    <xf numFmtId="0" fontId="19" fillId="0" borderId="1" xfId="0" applyFont="1" applyFill="1" applyBorder="1" applyAlignment="1">
      <alignment horizontal="left" vertical="center"/>
    </xf>
    <xf numFmtId="0" fontId="19" fillId="0" borderId="1" xfId="0" applyFont="1" applyBorder="1" applyAlignment="1">
      <alignment horizontal="center" vertical="center" wrapText="1"/>
    </xf>
    <xf numFmtId="0" fontId="19" fillId="0" borderId="1" xfId="1" applyFont="1" applyFill="1" applyBorder="1" applyAlignment="1">
      <alignment vertical="center"/>
    </xf>
    <xf numFmtId="0" fontId="19" fillId="0" borderId="1" xfId="1" applyFont="1" applyFill="1" applyBorder="1" applyAlignment="1">
      <alignment horizontal="center" vertical="center"/>
    </xf>
    <xf numFmtId="49" fontId="19" fillId="4" borderId="1" xfId="0" applyNumberFormat="1" applyFont="1" applyFill="1" applyBorder="1" applyAlignment="1">
      <alignment horizontal="center" vertical="center"/>
    </xf>
    <xf numFmtId="21" fontId="19" fillId="6" borderId="1" xfId="0" applyNumberFormat="1" applyFont="1" applyFill="1" applyBorder="1" applyAlignment="1">
      <alignment horizontal="center" vertical="center" wrapText="1"/>
    </xf>
    <xf numFmtId="46" fontId="19" fillId="6" borderId="1" xfId="0" applyNumberFormat="1" applyFont="1" applyFill="1" applyBorder="1" applyAlignment="1">
      <alignment horizontal="center"/>
    </xf>
    <xf numFmtId="49" fontId="19" fillId="0" borderId="1" xfId="0" applyNumberFormat="1" applyFont="1" applyFill="1" applyBorder="1" applyAlignment="1">
      <alignment vertical="center"/>
    </xf>
    <xf numFmtId="46" fontId="19" fillId="0" borderId="1" xfId="0" applyNumberFormat="1" applyFont="1" applyBorder="1" applyAlignment="1">
      <alignment vertical="center"/>
    </xf>
    <xf numFmtId="46" fontId="19" fillId="0" borderId="1" xfId="0" applyNumberFormat="1" applyFont="1" applyBorder="1" applyAlignment="1">
      <alignment horizontal="center" vertical="center" wrapText="1"/>
    </xf>
    <xf numFmtId="164" fontId="19" fillId="0" borderId="1" xfId="1" applyNumberFormat="1" applyFont="1" applyFill="1" applyBorder="1" applyAlignment="1">
      <alignment vertical="center"/>
    </xf>
    <xf numFmtId="46" fontId="19" fillId="0" borderId="0" xfId="0" applyNumberFormat="1" applyFont="1" applyAlignment="1">
      <alignment horizontal="center" vertical="center"/>
    </xf>
    <xf numFmtId="0" fontId="19" fillId="0" borderId="0" xfId="0" applyFont="1" applyAlignment="1">
      <alignment horizontal="center" vertical="center"/>
    </xf>
    <xf numFmtId="1" fontId="19" fillId="0" borderId="0" xfId="0" applyNumberFormat="1" applyFont="1" applyAlignment="1">
      <alignment horizontal="center" vertical="center"/>
    </xf>
    <xf numFmtId="0" fontId="23" fillId="5" borderId="15" xfId="1" applyFont="1" applyFill="1" applyBorder="1" applyAlignment="1">
      <alignment horizontal="center" vertical="center"/>
    </xf>
    <xf numFmtId="0" fontId="23" fillId="2" borderId="15" xfId="1" applyFont="1" applyFill="1" applyBorder="1" applyAlignment="1">
      <alignment horizontal="left" vertical="center"/>
    </xf>
    <xf numFmtId="0" fontId="24" fillId="5" borderId="1" xfId="0" applyFont="1" applyFill="1" applyBorder="1" applyAlignment="1">
      <alignment horizontal="center"/>
    </xf>
    <xf numFmtId="0" fontId="23" fillId="5" borderId="1" xfId="0" applyFont="1" applyFill="1" applyBorder="1" applyAlignment="1">
      <alignment horizontal="center"/>
    </xf>
    <xf numFmtId="0" fontId="25" fillId="0" borderId="1" xfId="0" applyFont="1" applyBorder="1"/>
    <xf numFmtId="46" fontId="26" fillId="0" borderId="1" xfId="0" applyNumberFormat="1" applyFont="1" applyBorder="1" applyAlignment="1">
      <alignment horizontal="center"/>
    </xf>
    <xf numFmtId="0" fontId="23" fillId="5" borderId="1" xfId="1" applyFont="1" applyFill="1" applyBorder="1" applyAlignment="1">
      <alignment horizontal="center"/>
    </xf>
    <xf numFmtId="0" fontId="0" fillId="0" borderId="0" xfId="0" applyFont="1"/>
    <xf numFmtId="0" fontId="28" fillId="0" borderId="1" xfId="0" applyFont="1" applyBorder="1" applyAlignment="1">
      <alignment horizontal="center"/>
    </xf>
    <xf numFmtId="21" fontId="28" fillId="0" borderId="1" xfId="0" applyNumberFormat="1" applyFont="1" applyBorder="1" applyAlignment="1">
      <alignment horizontal="center"/>
    </xf>
    <xf numFmtId="46" fontId="28" fillId="0" borderId="1" xfId="0" applyNumberFormat="1" applyFont="1" applyBorder="1" applyAlignment="1">
      <alignment horizontal="center"/>
    </xf>
    <xf numFmtId="0" fontId="27" fillId="5" borderId="1" xfId="0" applyFont="1" applyFill="1" applyBorder="1" applyAlignment="1">
      <alignment horizontal="center"/>
    </xf>
    <xf numFmtId="0" fontId="27" fillId="5" borderId="1" xfId="0" applyFont="1" applyFill="1" applyBorder="1"/>
    <xf numFmtId="46" fontId="29" fillId="0" borderId="1" xfId="0" applyNumberFormat="1" applyFont="1" applyFill="1" applyBorder="1" applyAlignment="1">
      <alignment horizontal="center"/>
    </xf>
    <xf numFmtId="21" fontId="29" fillId="0" borderId="1" xfId="0" applyNumberFormat="1" applyFont="1" applyFill="1" applyBorder="1" applyAlignment="1">
      <alignment horizontal="center"/>
    </xf>
    <xf numFmtId="21" fontId="29" fillId="0" borderId="0" xfId="0" applyNumberFormat="1" applyFont="1" applyFill="1" applyBorder="1" applyAlignment="1">
      <alignment horizontal="center"/>
    </xf>
    <xf numFmtId="46" fontId="29" fillId="0" borderId="0" xfId="0" applyNumberFormat="1" applyFont="1" applyFill="1" applyBorder="1" applyAlignment="1">
      <alignment horizontal="center"/>
    </xf>
    <xf numFmtId="1" fontId="19" fillId="0" borderId="0" xfId="0"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0" xfId="0" applyFont="1" applyFill="1" applyAlignment="1">
      <alignment vertical="center"/>
    </xf>
    <xf numFmtId="0" fontId="19" fillId="0" borderId="0" xfId="0" applyFont="1" applyFill="1" applyBorder="1" applyAlignment="1">
      <alignment vertical="center"/>
    </xf>
    <xf numFmtId="1" fontId="19" fillId="0" borderId="0" xfId="0" applyNumberFormat="1" applyFont="1" applyFill="1" applyAlignment="1">
      <alignment horizontal="center" vertical="center"/>
    </xf>
    <xf numFmtId="1" fontId="18" fillId="5" borderId="1" xfId="0" applyNumberFormat="1" applyFont="1" applyFill="1" applyBorder="1" applyAlignment="1">
      <alignment horizontal="center" vertical="center"/>
    </xf>
    <xf numFmtId="21" fontId="29" fillId="7" borderId="1" xfId="0" applyNumberFormat="1" applyFont="1" applyFill="1" applyBorder="1" applyAlignment="1">
      <alignment horizontal="center"/>
    </xf>
    <xf numFmtId="21" fontId="29" fillId="6" borderId="1" xfId="0" applyNumberFormat="1" applyFont="1" applyFill="1" applyBorder="1" applyAlignment="1">
      <alignment horizontal="center"/>
    </xf>
    <xf numFmtId="0" fontId="22" fillId="0" borderId="1" xfId="0" applyFont="1" applyFill="1" applyBorder="1"/>
    <xf numFmtId="0" fontId="29" fillId="0" borderId="1" xfId="0" applyFont="1" applyFill="1" applyBorder="1" applyAlignment="1">
      <alignment horizontal="center"/>
    </xf>
    <xf numFmtId="0" fontId="19" fillId="0" borderId="1" xfId="0" applyNumberFormat="1" applyFont="1" applyFill="1" applyBorder="1" applyAlignment="1">
      <alignment vertical="center"/>
    </xf>
    <xf numFmtId="0" fontId="21" fillId="0" borderId="1" xfId="0" applyFont="1" applyFill="1" applyBorder="1" applyAlignment="1">
      <alignment horizontal="center"/>
    </xf>
    <xf numFmtId="0" fontId="19" fillId="0" borderId="1" xfId="0" applyFont="1" applyFill="1" applyBorder="1"/>
    <xf numFmtId="0" fontId="20" fillId="0" borderId="1" xfId="2" applyFont="1" applyFill="1" applyBorder="1" applyAlignment="1" applyProtection="1">
      <alignment vertical="center"/>
    </xf>
    <xf numFmtId="0" fontId="19" fillId="0" borderId="0" xfId="0" applyFont="1" applyFill="1" applyAlignment="1">
      <alignment horizontal="center" vertical="center"/>
    </xf>
    <xf numFmtId="0" fontId="18" fillId="5" borderId="16" xfId="2" applyFont="1" applyFill="1" applyBorder="1" applyAlignment="1" applyProtection="1">
      <alignment vertical="center"/>
    </xf>
    <xf numFmtId="0" fontId="18" fillId="5" borderId="17" xfId="2" applyFont="1" applyFill="1" applyBorder="1" applyAlignment="1" applyProtection="1">
      <alignment vertical="center"/>
    </xf>
    <xf numFmtId="0" fontId="18" fillId="5" borderId="1" xfId="2" applyFont="1" applyFill="1" applyBorder="1" applyAlignment="1" applyProtection="1">
      <alignment horizontal="center" vertical="center"/>
    </xf>
    <xf numFmtId="0" fontId="5" fillId="2" borderId="1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0" xfId="0" applyFont="1" applyFill="1" applyBorder="1" applyAlignment="1">
      <alignment horizontal="left" vertical="center"/>
    </xf>
    <xf numFmtId="0" fontId="5" fillId="2" borderId="7" xfId="0" applyFont="1" applyFill="1" applyBorder="1" applyAlignment="1">
      <alignment horizontal="left" vertical="center"/>
    </xf>
    <xf numFmtId="0" fontId="5" fillId="2" borderId="3" xfId="0" applyFont="1" applyFill="1" applyBorder="1" applyAlignment="1">
      <alignment horizontal="center"/>
    </xf>
    <xf numFmtId="0" fontId="5" fillId="2" borderId="18" xfId="0" applyFont="1" applyFill="1" applyBorder="1" applyAlignment="1">
      <alignment horizontal="center"/>
    </xf>
    <xf numFmtId="0" fontId="2" fillId="0" borderId="0" xfId="0" applyFont="1" applyAlignment="1">
      <alignment horizontal="center"/>
    </xf>
    <xf numFmtId="0" fontId="2" fillId="0" borderId="0" xfId="0" applyFont="1" applyAlignment="1"/>
    <xf numFmtId="0" fontId="0" fillId="0" borderId="0" xfId="0" applyAlignment="1">
      <alignment horizontal="left" wrapText="1"/>
    </xf>
    <xf numFmtId="0" fontId="0" fillId="0" borderId="0" xfId="0" applyAlignment="1">
      <alignment wrapText="1"/>
    </xf>
    <xf numFmtId="0" fontId="10" fillId="0" borderId="0" xfId="0" applyFont="1" applyAlignment="1">
      <alignment wrapText="1"/>
    </xf>
  </cellXfs>
  <cellStyles count="3">
    <cellStyle name="Excel Built-in Normal" xfId="1"/>
    <cellStyle name="Hyperlink" xfId="2" builtinId="8"/>
    <cellStyle name="Normal" xfId="0" builtinId="0"/>
  </cellStyles>
  <dxfs count="2">
    <dxf>
      <font>
        <color rgb="FF9C0006"/>
      </font>
      <fill>
        <patternFill>
          <bgColor rgb="FFFFC7CE"/>
        </patternFill>
      </fill>
    </dxf>
    <dxf>
      <font>
        <color auto="1"/>
      </font>
      <fill>
        <patternFill patternType="none">
          <bgColor auto="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99CC"/>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Finishers per hour</a:t>
            </a:r>
          </a:p>
        </c:rich>
      </c:tx>
      <c:layout>
        <c:manualLayout>
          <c:xMode val="edge"/>
          <c:yMode val="edge"/>
          <c:x val="0.383386586811784"/>
          <c:y val="3.1963407486685497E-2"/>
        </c:manualLayout>
      </c:layout>
      <c:overlay val="0"/>
      <c:spPr>
        <a:noFill/>
        <a:ln w="25400">
          <a:noFill/>
        </a:ln>
      </c:spPr>
    </c:title>
    <c:autoTitleDeleted val="0"/>
    <c:plotArea>
      <c:layout>
        <c:manualLayout>
          <c:layoutTarget val="inner"/>
          <c:xMode val="edge"/>
          <c:yMode val="edge"/>
          <c:x val="0.103833865814696"/>
          <c:y val="0.16438392815337899"/>
          <c:w val="0.76357827476038298"/>
          <c:h val="0.63927083170758403"/>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'11'!$H$3:$H$22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'11'!$I$3:$I$22</c:f>
              <c:numCache>
                <c:formatCode>General</c:formatCode>
                <c:ptCount val="20"/>
                <c:pt idx="0">
                  <c:v>0</c:v>
                </c:pt>
                <c:pt idx="1">
                  <c:v>2</c:v>
                </c:pt>
                <c:pt idx="2">
                  <c:v>2</c:v>
                </c:pt>
                <c:pt idx="3">
                  <c:v>0</c:v>
                </c:pt>
                <c:pt idx="4">
                  <c:v>13</c:v>
                </c:pt>
                <c:pt idx="5">
                  <c:v>7</c:v>
                </c:pt>
                <c:pt idx="6">
                  <c:v>6</c:v>
                </c:pt>
                <c:pt idx="7">
                  <c:v>7</c:v>
                </c:pt>
                <c:pt idx="8">
                  <c:v>10</c:v>
                </c:pt>
                <c:pt idx="9">
                  <c:v>4</c:v>
                </c:pt>
                <c:pt idx="10">
                  <c:v>8</c:v>
                </c:pt>
                <c:pt idx="11">
                  <c:v>8</c:v>
                </c:pt>
                <c:pt idx="12">
                  <c:v>9</c:v>
                </c:pt>
                <c:pt idx="13">
                  <c:v>9</c:v>
                </c:pt>
                <c:pt idx="14">
                  <c:v>3</c:v>
                </c:pt>
                <c:pt idx="15">
                  <c:v>5</c:v>
                </c:pt>
                <c:pt idx="16">
                  <c:v>8</c:v>
                </c:pt>
                <c:pt idx="17">
                  <c:v>8</c:v>
                </c:pt>
                <c:pt idx="18">
                  <c:v>4</c:v>
                </c:pt>
                <c:pt idx="19">
                  <c:v>0</c:v>
                </c:pt>
              </c:numCache>
            </c:numRef>
          </c:val>
        </c:ser>
        <c:dLbls>
          <c:showLegendKey val="0"/>
          <c:showVal val="0"/>
          <c:showCatName val="0"/>
          <c:showSerName val="0"/>
          <c:showPercent val="0"/>
          <c:showBubbleSize val="0"/>
        </c:dLbls>
        <c:gapWidth val="150"/>
        <c:axId val="158059136"/>
        <c:axId val="148198144"/>
      </c:barChart>
      <c:catAx>
        <c:axId val="158059136"/>
        <c:scaling>
          <c:orientation val="minMax"/>
        </c:scaling>
        <c:delete val="0"/>
        <c:axPos val="b"/>
        <c:title>
          <c:tx>
            <c:rich>
              <a:bodyPr/>
              <a:lstStyle/>
              <a:p>
                <a:pPr>
                  <a:defRPr sz="1000" b="1" i="0" u="none" strike="noStrike" baseline="0">
                    <a:solidFill>
                      <a:srgbClr val="000000"/>
                    </a:solidFill>
                    <a:latin typeface="Arial"/>
                    <a:ea typeface="Arial"/>
                    <a:cs typeface="Arial"/>
                  </a:defRPr>
                </a:pPr>
                <a:r>
                  <a:t>Finishing time</a:t>
                </a:r>
              </a:p>
            </c:rich>
          </c:tx>
          <c:layout>
            <c:manualLayout>
              <c:xMode val="edge"/>
              <c:yMode val="edge"/>
              <c:x val="0.41054297266895701"/>
              <c:y val="0.913243890630175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8198144"/>
        <c:crosses val="autoZero"/>
        <c:auto val="1"/>
        <c:lblAlgn val="ctr"/>
        <c:lblOffset val="100"/>
        <c:tickLblSkip val="1"/>
        <c:tickMarkSkip val="1"/>
        <c:noMultiLvlLbl val="0"/>
      </c:catAx>
      <c:valAx>
        <c:axId val="14819814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Number of runners</a:t>
                </a:r>
              </a:p>
            </c:rich>
          </c:tx>
          <c:layout>
            <c:manualLayout>
              <c:xMode val="edge"/>
              <c:yMode val="edge"/>
              <c:x val="2.5559085519715401E-2"/>
              <c:y val="0.344749636877914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059136"/>
        <c:crosses val="autoZero"/>
        <c:crossBetween val="between"/>
      </c:valAx>
      <c:spPr>
        <a:solidFill>
          <a:srgbClr val="C0C0C0"/>
        </a:solidFill>
        <a:ln w="12700">
          <a:solidFill>
            <a:srgbClr val="808080"/>
          </a:solidFill>
          <a:prstDash val="solid"/>
        </a:ln>
      </c:spPr>
    </c:plotArea>
    <c:legend>
      <c:legendPos val="r"/>
      <c:layout>
        <c:manualLayout>
          <c:xMode val="edge"/>
          <c:yMode val="edge"/>
          <c:x val="0.88614004186655904"/>
          <c:y val="0.53424776649848105"/>
          <c:w val="0.10561073124666601"/>
          <c:h val="5.0228422491310099E-2"/>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'02'!$G$3:$G$22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'02'!$H$3:$H$22</c:f>
              <c:numCache>
                <c:formatCode>0</c:formatCode>
                <c:ptCount val="20"/>
                <c:pt idx="0" formatCode="General">
                  <c:v>0</c:v>
                </c:pt>
                <c:pt idx="1">
                  <c:v>0</c:v>
                </c:pt>
                <c:pt idx="2">
                  <c:v>0</c:v>
                </c:pt>
                <c:pt idx="3">
                  <c:v>1</c:v>
                </c:pt>
                <c:pt idx="4">
                  <c:v>2</c:v>
                </c:pt>
                <c:pt idx="5">
                  <c:v>3</c:v>
                </c:pt>
                <c:pt idx="6">
                  <c:v>0</c:v>
                </c:pt>
                <c:pt idx="7">
                  <c:v>0</c:v>
                </c:pt>
                <c:pt idx="8">
                  <c:v>4</c:v>
                </c:pt>
                <c:pt idx="9">
                  <c:v>2</c:v>
                </c:pt>
                <c:pt idx="10">
                  <c:v>2</c:v>
                </c:pt>
                <c:pt idx="11">
                  <c:v>0</c:v>
                </c:pt>
                <c:pt idx="12">
                  <c:v>2</c:v>
                </c:pt>
                <c:pt idx="13">
                  <c:v>2</c:v>
                </c:pt>
                <c:pt idx="14">
                  <c:v>4</c:v>
                </c:pt>
                <c:pt idx="15">
                  <c:v>3</c:v>
                </c:pt>
                <c:pt idx="16">
                  <c:v>4</c:v>
                </c:pt>
                <c:pt idx="17">
                  <c:v>2</c:v>
                </c:pt>
                <c:pt idx="18">
                  <c:v>4</c:v>
                </c:pt>
                <c:pt idx="19">
                  <c:v>0</c:v>
                </c:pt>
              </c:numCache>
            </c:numRef>
          </c:val>
        </c:ser>
        <c:dLbls>
          <c:showLegendKey val="0"/>
          <c:showVal val="0"/>
          <c:showCatName val="0"/>
          <c:showSerName val="0"/>
          <c:showPercent val="0"/>
          <c:showBubbleSize val="0"/>
        </c:dLbls>
        <c:gapWidth val="150"/>
        <c:axId val="158773248"/>
        <c:axId val="158774784"/>
      </c:barChart>
      <c:catAx>
        <c:axId val="1587732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774784"/>
        <c:crosses val="autoZero"/>
        <c:auto val="1"/>
        <c:lblAlgn val="ctr"/>
        <c:lblOffset val="100"/>
        <c:tickLblSkip val="1"/>
        <c:tickMarkSkip val="1"/>
        <c:noMultiLvlLbl val="0"/>
      </c:catAx>
      <c:valAx>
        <c:axId val="158774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773248"/>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05348460291699E-2"/>
          <c:y val="5.9360862944275603E-2"/>
          <c:w val="0.810372771474877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'01'!$G$3:$G$22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'01'!$H$3:$H$22</c:f>
              <c:numCache>
                <c:formatCode>0</c:formatCode>
                <c:ptCount val="20"/>
                <c:pt idx="0" formatCode="General">
                  <c:v>0</c:v>
                </c:pt>
                <c:pt idx="1">
                  <c:v>0</c:v>
                </c:pt>
                <c:pt idx="2">
                  <c:v>1</c:v>
                </c:pt>
                <c:pt idx="3">
                  <c:v>1</c:v>
                </c:pt>
                <c:pt idx="4">
                  <c:v>2</c:v>
                </c:pt>
                <c:pt idx="5">
                  <c:v>0</c:v>
                </c:pt>
                <c:pt idx="6">
                  <c:v>5</c:v>
                </c:pt>
                <c:pt idx="7">
                  <c:v>0</c:v>
                </c:pt>
                <c:pt idx="8">
                  <c:v>6</c:v>
                </c:pt>
                <c:pt idx="9">
                  <c:v>5</c:v>
                </c:pt>
                <c:pt idx="10">
                  <c:v>3</c:v>
                </c:pt>
                <c:pt idx="11">
                  <c:v>3</c:v>
                </c:pt>
                <c:pt idx="12">
                  <c:v>3</c:v>
                </c:pt>
                <c:pt idx="13">
                  <c:v>1</c:v>
                </c:pt>
                <c:pt idx="14">
                  <c:v>3</c:v>
                </c:pt>
                <c:pt idx="15">
                  <c:v>0</c:v>
                </c:pt>
                <c:pt idx="16">
                  <c:v>0</c:v>
                </c:pt>
                <c:pt idx="17">
                  <c:v>5</c:v>
                </c:pt>
                <c:pt idx="18">
                  <c:v>0</c:v>
                </c:pt>
                <c:pt idx="19">
                  <c:v>0</c:v>
                </c:pt>
              </c:numCache>
            </c:numRef>
          </c:val>
        </c:ser>
        <c:dLbls>
          <c:showLegendKey val="0"/>
          <c:showVal val="0"/>
          <c:showCatName val="0"/>
          <c:showSerName val="0"/>
          <c:showPercent val="0"/>
          <c:showBubbleSize val="0"/>
        </c:dLbls>
        <c:gapWidth val="150"/>
        <c:axId val="158160384"/>
        <c:axId val="158161920"/>
      </c:barChart>
      <c:catAx>
        <c:axId val="158160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161920"/>
        <c:crosses val="autoZero"/>
        <c:auto val="1"/>
        <c:lblAlgn val="ctr"/>
        <c:lblOffset val="100"/>
        <c:tickLblSkip val="1"/>
        <c:tickMarkSkip val="1"/>
        <c:noMultiLvlLbl val="0"/>
      </c:catAx>
      <c:valAx>
        <c:axId val="158161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160384"/>
        <c:crosses val="autoZero"/>
        <c:crossBetween val="between"/>
      </c:valAx>
      <c:spPr>
        <a:solidFill>
          <a:srgbClr val="C0C0C0"/>
        </a:solidFill>
        <a:ln w="12700">
          <a:solidFill>
            <a:srgbClr val="808080"/>
          </a:solidFill>
          <a:prstDash val="solid"/>
        </a:ln>
      </c:spPr>
    </c:plotArea>
    <c:legend>
      <c:legendPos val="r"/>
      <c:layout>
        <c:manualLayout>
          <c:xMode val="edge"/>
          <c:yMode val="edge"/>
          <c:x val="0.87458265391690904"/>
          <c:y val="0.43150781140261901"/>
          <c:w val="0.107023498758475"/>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16268166382498E-2"/>
          <c:y val="5.936086294427560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'2000'!$G$3:$G$22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'2000'!$H$3:$H$22</c:f>
              <c:numCache>
                <c:formatCode>0</c:formatCode>
                <c:ptCount val="20"/>
                <c:pt idx="0" formatCode="General">
                  <c:v>0</c:v>
                </c:pt>
                <c:pt idx="1">
                  <c:v>1</c:v>
                </c:pt>
                <c:pt idx="2">
                  <c:v>1</c:v>
                </c:pt>
                <c:pt idx="3">
                  <c:v>1</c:v>
                </c:pt>
                <c:pt idx="4">
                  <c:v>1</c:v>
                </c:pt>
                <c:pt idx="5">
                  <c:v>1</c:v>
                </c:pt>
                <c:pt idx="6">
                  <c:v>0</c:v>
                </c:pt>
                <c:pt idx="7">
                  <c:v>5</c:v>
                </c:pt>
                <c:pt idx="8">
                  <c:v>4</c:v>
                </c:pt>
                <c:pt idx="9">
                  <c:v>4</c:v>
                </c:pt>
                <c:pt idx="10">
                  <c:v>3</c:v>
                </c:pt>
                <c:pt idx="11">
                  <c:v>2</c:v>
                </c:pt>
                <c:pt idx="12">
                  <c:v>3</c:v>
                </c:pt>
                <c:pt idx="13">
                  <c:v>1</c:v>
                </c:pt>
                <c:pt idx="14">
                  <c:v>3</c:v>
                </c:pt>
                <c:pt idx="15">
                  <c:v>2</c:v>
                </c:pt>
                <c:pt idx="16">
                  <c:v>0</c:v>
                </c:pt>
                <c:pt idx="17">
                  <c:v>0</c:v>
                </c:pt>
                <c:pt idx="18">
                  <c:v>0</c:v>
                </c:pt>
                <c:pt idx="19">
                  <c:v>0</c:v>
                </c:pt>
              </c:numCache>
            </c:numRef>
          </c:val>
        </c:ser>
        <c:dLbls>
          <c:showLegendKey val="0"/>
          <c:showVal val="0"/>
          <c:showCatName val="0"/>
          <c:showSerName val="0"/>
          <c:showPercent val="0"/>
          <c:showBubbleSize val="0"/>
        </c:dLbls>
        <c:gapWidth val="150"/>
        <c:axId val="159128576"/>
        <c:axId val="159159040"/>
      </c:barChart>
      <c:catAx>
        <c:axId val="159128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159040"/>
        <c:crosses val="autoZero"/>
        <c:auto val="1"/>
        <c:lblAlgn val="ctr"/>
        <c:lblOffset val="100"/>
        <c:tickLblSkip val="1"/>
        <c:tickMarkSkip val="1"/>
        <c:noMultiLvlLbl val="0"/>
      </c:catAx>
      <c:valAx>
        <c:axId val="1591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128576"/>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'99'!$G$3:$G$22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'99'!$H$3:$H$22</c:f>
              <c:numCache>
                <c:formatCode>0</c:formatCode>
                <c:ptCount val="20"/>
                <c:pt idx="0" formatCode="General">
                  <c:v>0</c:v>
                </c:pt>
                <c:pt idx="1">
                  <c:v>0</c:v>
                </c:pt>
                <c:pt idx="2">
                  <c:v>0</c:v>
                </c:pt>
                <c:pt idx="3">
                  <c:v>3</c:v>
                </c:pt>
                <c:pt idx="4">
                  <c:v>1</c:v>
                </c:pt>
                <c:pt idx="5">
                  <c:v>1</c:v>
                </c:pt>
                <c:pt idx="6">
                  <c:v>4</c:v>
                </c:pt>
                <c:pt idx="7">
                  <c:v>4</c:v>
                </c:pt>
                <c:pt idx="8">
                  <c:v>2</c:v>
                </c:pt>
                <c:pt idx="9">
                  <c:v>0</c:v>
                </c:pt>
                <c:pt idx="10">
                  <c:v>0</c:v>
                </c:pt>
                <c:pt idx="11">
                  <c:v>0</c:v>
                </c:pt>
                <c:pt idx="12">
                  <c:v>0</c:v>
                </c:pt>
                <c:pt idx="13">
                  <c:v>0</c:v>
                </c:pt>
                <c:pt idx="14">
                  <c:v>0</c:v>
                </c:pt>
                <c:pt idx="15">
                  <c:v>0</c:v>
                </c:pt>
                <c:pt idx="16">
                  <c:v>0</c:v>
                </c:pt>
                <c:pt idx="17">
                  <c:v>0</c:v>
                </c:pt>
                <c:pt idx="18">
                  <c:v>0</c:v>
                </c:pt>
                <c:pt idx="19">
                  <c:v>0</c:v>
                </c:pt>
              </c:numCache>
            </c:numRef>
          </c:val>
        </c:ser>
        <c:dLbls>
          <c:showLegendKey val="0"/>
          <c:showVal val="0"/>
          <c:showCatName val="0"/>
          <c:showSerName val="0"/>
          <c:showPercent val="0"/>
          <c:showBubbleSize val="0"/>
        </c:dLbls>
        <c:gapWidth val="150"/>
        <c:axId val="159204096"/>
        <c:axId val="159205632"/>
      </c:barChart>
      <c:catAx>
        <c:axId val="159204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205632"/>
        <c:crosses val="autoZero"/>
        <c:auto val="1"/>
        <c:lblAlgn val="ctr"/>
        <c:lblOffset val="100"/>
        <c:tickLblSkip val="1"/>
        <c:tickMarkSkip val="1"/>
        <c:noMultiLvlLbl val="0"/>
      </c:catAx>
      <c:valAx>
        <c:axId val="159205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204096"/>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'98'!$G$3:$G$22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'98'!$H$3:$H$22</c:f>
              <c:numCache>
                <c:formatCode>0</c:formatCode>
                <c:ptCount val="20"/>
                <c:pt idx="0" formatCode="General">
                  <c:v>0</c:v>
                </c:pt>
                <c:pt idx="1">
                  <c:v>0</c:v>
                </c:pt>
                <c:pt idx="2">
                  <c:v>0</c:v>
                </c:pt>
                <c:pt idx="3">
                  <c:v>1</c:v>
                </c:pt>
                <c:pt idx="4">
                  <c:v>1</c:v>
                </c:pt>
                <c:pt idx="5">
                  <c:v>0</c:v>
                </c:pt>
                <c:pt idx="6">
                  <c:v>1</c:v>
                </c:pt>
                <c:pt idx="7">
                  <c:v>0</c:v>
                </c:pt>
                <c:pt idx="8">
                  <c:v>1</c:v>
                </c:pt>
                <c:pt idx="9">
                  <c:v>1</c:v>
                </c:pt>
                <c:pt idx="10">
                  <c:v>2</c:v>
                </c:pt>
                <c:pt idx="11">
                  <c:v>3</c:v>
                </c:pt>
                <c:pt idx="12">
                  <c:v>1</c:v>
                </c:pt>
                <c:pt idx="13">
                  <c:v>3</c:v>
                </c:pt>
                <c:pt idx="14">
                  <c:v>1</c:v>
                </c:pt>
                <c:pt idx="15">
                  <c:v>1</c:v>
                </c:pt>
                <c:pt idx="16">
                  <c:v>0</c:v>
                </c:pt>
                <c:pt idx="17">
                  <c:v>2</c:v>
                </c:pt>
                <c:pt idx="18">
                  <c:v>0</c:v>
                </c:pt>
                <c:pt idx="19">
                  <c:v>2</c:v>
                </c:pt>
              </c:numCache>
            </c:numRef>
          </c:val>
        </c:ser>
        <c:dLbls>
          <c:showLegendKey val="0"/>
          <c:showVal val="0"/>
          <c:showCatName val="0"/>
          <c:showSerName val="0"/>
          <c:showPercent val="0"/>
          <c:showBubbleSize val="0"/>
        </c:dLbls>
        <c:gapWidth val="150"/>
        <c:axId val="158861568"/>
        <c:axId val="158187520"/>
      </c:barChart>
      <c:catAx>
        <c:axId val="158861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187520"/>
        <c:crosses val="autoZero"/>
        <c:auto val="1"/>
        <c:lblAlgn val="ctr"/>
        <c:lblOffset val="100"/>
        <c:tickLblSkip val="1"/>
        <c:tickMarkSkip val="1"/>
        <c:noMultiLvlLbl val="0"/>
      </c:catAx>
      <c:valAx>
        <c:axId val="158187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861568"/>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'97'!$G$3:$G$22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'97'!$H$3:$H$22</c:f>
              <c:numCache>
                <c:formatCode>0</c:formatCode>
                <c:ptCount val="20"/>
                <c:pt idx="0" formatCode="General">
                  <c:v>0</c:v>
                </c:pt>
                <c:pt idx="1">
                  <c:v>0</c:v>
                </c:pt>
                <c:pt idx="2">
                  <c:v>1</c:v>
                </c:pt>
                <c:pt idx="3">
                  <c:v>0</c:v>
                </c:pt>
                <c:pt idx="4">
                  <c:v>1</c:v>
                </c:pt>
                <c:pt idx="5">
                  <c:v>0</c:v>
                </c:pt>
                <c:pt idx="6">
                  <c:v>3</c:v>
                </c:pt>
                <c:pt idx="7">
                  <c:v>1</c:v>
                </c:pt>
                <c:pt idx="8">
                  <c:v>4</c:v>
                </c:pt>
                <c:pt idx="9">
                  <c:v>0</c:v>
                </c:pt>
                <c:pt idx="10">
                  <c:v>4</c:v>
                </c:pt>
                <c:pt idx="11">
                  <c:v>1</c:v>
                </c:pt>
                <c:pt idx="12">
                  <c:v>1</c:v>
                </c:pt>
                <c:pt idx="13">
                  <c:v>0</c:v>
                </c:pt>
                <c:pt idx="14">
                  <c:v>2</c:v>
                </c:pt>
                <c:pt idx="15">
                  <c:v>2</c:v>
                </c:pt>
                <c:pt idx="16">
                  <c:v>2</c:v>
                </c:pt>
                <c:pt idx="17">
                  <c:v>0</c:v>
                </c:pt>
                <c:pt idx="18">
                  <c:v>1</c:v>
                </c:pt>
                <c:pt idx="19">
                  <c:v>4</c:v>
                </c:pt>
              </c:numCache>
            </c:numRef>
          </c:val>
        </c:ser>
        <c:dLbls>
          <c:showLegendKey val="0"/>
          <c:showVal val="0"/>
          <c:showCatName val="0"/>
          <c:showSerName val="0"/>
          <c:showPercent val="0"/>
          <c:showBubbleSize val="0"/>
        </c:dLbls>
        <c:gapWidth val="150"/>
        <c:axId val="159236480"/>
        <c:axId val="159238016"/>
      </c:barChart>
      <c:catAx>
        <c:axId val="159236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238016"/>
        <c:crosses val="autoZero"/>
        <c:auto val="1"/>
        <c:lblAlgn val="ctr"/>
        <c:lblOffset val="100"/>
        <c:tickLblSkip val="1"/>
        <c:tickMarkSkip val="1"/>
        <c:noMultiLvlLbl val="0"/>
      </c:catAx>
      <c:valAx>
        <c:axId val="159238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236480"/>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16268166382498E-2"/>
          <c:y val="5.936086294427560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'96'!$G$3:$G$22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'96'!$H$3:$H$22</c:f>
              <c:numCache>
                <c:formatCode>0</c:formatCode>
                <c:ptCount val="20"/>
                <c:pt idx="0" formatCode="General">
                  <c:v>0</c:v>
                </c:pt>
                <c:pt idx="1">
                  <c:v>0</c:v>
                </c:pt>
                <c:pt idx="2">
                  <c:v>0</c:v>
                </c:pt>
                <c:pt idx="3">
                  <c:v>1</c:v>
                </c:pt>
                <c:pt idx="4">
                  <c:v>0</c:v>
                </c:pt>
                <c:pt idx="5">
                  <c:v>1</c:v>
                </c:pt>
                <c:pt idx="6">
                  <c:v>2</c:v>
                </c:pt>
                <c:pt idx="7">
                  <c:v>4</c:v>
                </c:pt>
                <c:pt idx="8">
                  <c:v>3</c:v>
                </c:pt>
                <c:pt idx="9">
                  <c:v>1</c:v>
                </c:pt>
                <c:pt idx="10">
                  <c:v>1</c:v>
                </c:pt>
                <c:pt idx="11">
                  <c:v>1</c:v>
                </c:pt>
                <c:pt idx="12">
                  <c:v>5</c:v>
                </c:pt>
                <c:pt idx="13">
                  <c:v>1</c:v>
                </c:pt>
                <c:pt idx="14">
                  <c:v>4</c:v>
                </c:pt>
                <c:pt idx="15">
                  <c:v>2</c:v>
                </c:pt>
                <c:pt idx="16">
                  <c:v>0</c:v>
                </c:pt>
                <c:pt idx="17">
                  <c:v>3</c:v>
                </c:pt>
                <c:pt idx="18">
                  <c:v>0</c:v>
                </c:pt>
                <c:pt idx="19">
                  <c:v>0</c:v>
                </c:pt>
              </c:numCache>
            </c:numRef>
          </c:val>
        </c:ser>
        <c:dLbls>
          <c:showLegendKey val="0"/>
          <c:showVal val="0"/>
          <c:showCatName val="0"/>
          <c:showSerName val="0"/>
          <c:showPercent val="0"/>
          <c:showBubbleSize val="0"/>
        </c:dLbls>
        <c:gapWidth val="150"/>
        <c:axId val="158984064"/>
        <c:axId val="158985600"/>
      </c:barChart>
      <c:catAx>
        <c:axId val="158984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985600"/>
        <c:crosses val="autoZero"/>
        <c:auto val="1"/>
        <c:lblAlgn val="ctr"/>
        <c:lblOffset val="100"/>
        <c:tickLblSkip val="1"/>
        <c:tickMarkSkip val="1"/>
        <c:noMultiLvlLbl val="0"/>
      </c:catAx>
      <c:valAx>
        <c:axId val="158985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984064"/>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'95'!$G$3:$G$22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'95'!$H$3:$H$22</c:f>
              <c:numCache>
                <c:formatCode>0</c:formatCode>
                <c:ptCount val="20"/>
                <c:pt idx="0" formatCode="General">
                  <c:v>0</c:v>
                </c:pt>
                <c:pt idx="1">
                  <c:v>0</c:v>
                </c:pt>
                <c:pt idx="2">
                  <c:v>1</c:v>
                </c:pt>
                <c:pt idx="3">
                  <c:v>0</c:v>
                </c:pt>
                <c:pt idx="4">
                  <c:v>0</c:v>
                </c:pt>
                <c:pt idx="5">
                  <c:v>2</c:v>
                </c:pt>
                <c:pt idx="6">
                  <c:v>2</c:v>
                </c:pt>
                <c:pt idx="7">
                  <c:v>0</c:v>
                </c:pt>
                <c:pt idx="8">
                  <c:v>4</c:v>
                </c:pt>
                <c:pt idx="9">
                  <c:v>1</c:v>
                </c:pt>
                <c:pt idx="10">
                  <c:v>2</c:v>
                </c:pt>
                <c:pt idx="11">
                  <c:v>1</c:v>
                </c:pt>
                <c:pt idx="12">
                  <c:v>0</c:v>
                </c:pt>
                <c:pt idx="13">
                  <c:v>4</c:v>
                </c:pt>
                <c:pt idx="14">
                  <c:v>3</c:v>
                </c:pt>
                <c:pt idx="15">
                  <c:v>1</c:v>
                </c:pt>
                <c:pt idx="16">
                  <c:v>0</c:v>
                </c:pt>
                <c:pt idx="17">
                  <c:v>0</c:v>
                </c:pt>
                <c:pt idx="18">
                  <c:v>0</c:v>
                </c:pt>
                <c:pt idx="19">
                  <c:v>1</c:v>
                </c:pt>
              </c:numCache>
            </c:numRef>
          </c:val>
        </c:ser>
        <c:dLbls>
          <c:showLegendKey val="0"/>
          <c:showVal val="0"/>
          <c:showCatName val="0"/>
          <c:showSerName val="0"/>
          <c:showPercent val="0"/>
          <c:showBubbleSize val="0"/>
        </c:dLbls>
        <c:gapWidth val="150"/>
        <c:axId val="159010176"/>
        <c:axId val="159028352"/>
      </c:barChart>
      <c:catAx>
        <c:axId val="159010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028352"/>
        <c:crosses val="autoZero"/>
        <c:auto val="1"/>
        <c:lblAlgn val="ctr"/>
        <c:lblOffset val="100"/>
        <c:tickLblSkip val="1"/>
        <c:tickMarkSkip val="1"/>
        <c:noMultiLvlLbl val="0"/>
      </c:catAx>
      <c:valAx>
        <c:axId val="159028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010176"/>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16268166382498E-2"/>
          <c:y val="5.936086294427560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'93'!$G$3:$G$22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'93'!$H$3:$H$22</c:f>
              <c:numCache>
                <c:formatCode>0</c:formatCode>
                <c:ptCount val="20"/>
                <c:pt idx="0" formatCode="General">
                  <c:v>0</c:v>
                </c:pt>
                <c:pt idx="1">
                  <c:v>0</c:v>
                </c:pt>
                <c:pt idx="2">
                  <c:v>0</c:v>
                </c:pt>
                <c:pt idx="3">
                  <c:v>0</c:v>
                </c:pt>
                <c:pt idx="4">
                  <c:v>0</c:v>
                </c:pt>
                <c:pt idx="5">
                  <c:v>0</c:v>
                </c:pt>
                <c:pt idx="6">
                  <c:v>1</c:v>
                </c:pt>
                <c:pt idx="7">
                  <c:v>2</c:v>
                </c:pt>
                <c:pt idx="8">
                  <c:v>0</c:v>
                </c:pt>
                <c:pt idx="9">
                  <c:v>0</c:v>
                </c:pt>
                <c:pt idx="10">
                  <c:v>2</c:v>
                </c:pt>
                <c:pt idx="11">
                  <c:v>6</c:v>
                </c:pt>
                <c:pt idx="12">
                  <c:v>4</c:v>
                </c:pt>
                <c:pt idx="13">
                  <c:v>0</c:v>
                </c:pt>
                <c:pt idx="14">
                  <c:v>0</c:v>
                </c:pt>
                <c:pt idx="15">
                  <c:v>0</c:v>
                </c:pt>
                <c:pt idx="16">
                  <c:v>0</c:v>
                </c:pt>
                <c:pt idx="17">
                  <c:v>0</c:v>
                </c:pt>
                <c:pt idx="18">
                  <c:v>5</c:v>
                </c:pt>
                <c:pt idx="19">
                  <c:v>2</c:v>
                </c:pt>
              </c:numCache>
            </c:numRef>
          </c:val>
        </c:ser>
        <c:dLbls>
          <c:showLegendKey val="0"/>
          <c:showVal val="0"/>
          <c:showCatName val="0"/>
          <c:showSerName val="0"/>
          <c:showPercent val="0"/>
          <c:showBubbleSize val="0"/>
        </c:dLbls>
        <c:gapWidth val="150"/>
        <c:axId val="159110272"/>
        <c:axId val="159111808"/>
      </c:barChart>
      <c:catAx>
        <c:axId val="159110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111808"/>
        <c:crosses val="autoZero"/>
        <c:auto val="1"/>
        <c:lblAlgn val="ctr"/>
        <c:lblOffset val="100"/>
        <c:tickLblSkip val="1"/>
        <c:tickMarkSkip val="1"/>
        <c:noMultiLvlLbl val="0"/>
      </c:catAx>
      <c:valAx>
        <c:axId val="159111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110272"/>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16268166382498E-2"/>
          <c:y val="5.936086294427560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'92'!$G$3:$G$22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'92'!$H$3:$H$22</c:f>
              <c:numCache>
                <c:formatCode>0</c:formatCode>
                <c:ptCount val="20"/>
                <c:pt idx="0" formatCode="General">
                  <c:v>0</c:v>
                </c:pt>
                <c:pt idx="1">
                  <c:v>1</c:v>
                </c:pt>
                <c:pt idx="2">
                  <c:v>0</c:v>
                </c:pt>
                <c:pt idx="3">
                  <c:v>1</c:v>
                </c:pt>
                <c:pt idx="4">
                  <c:v>0</c:v>
                </c:pt>
                <c:pt idx="5">
                  <c:v>2</c:v>
                </c:pt>
                <c:pt idx="6">
                  <c:v>2</c:v>
                </c:pt>
                <c:pt idx="7">
                  <c:v>1</c:v>
                </c:pt>
                <c:pt idx="8">
                  <c:v>2</c:v>
                </c:pt>
                <c:pt idx="9">
                  <c:v>0</c:v>
                </c:pt>
                <c:pt idx="10">
                  <c:v>2</c:v>
                </c:pt>
                <c:pt idx="11">
                  <c:v>2</c:v>
                </c:pt>
                <c:pt idx="12">
                  <c:v>1</c:v>
                </c:pt>
                <c:pt idx="13">
                  <c:v>4</c:v>
                </c:pt>
                <c:pt idx="14">
                  <c:v>5</c:v>
                </c:pt>
                <c:pt idx="15">
                  <c:v>1</c:v>
                </c:pt>
                <c:pt idx="16">
                  <c:v>0</c:v>
                </c:pt>
                <c:pt idx="17">
                  <c:v>2</c:v>
                </c:pt>
                <c:pt idx="18">
                  <c:v>0</c:v>
                </c:pt>
                <c:pt idx="19">
                  <c:v>1</c:v>
                </c:pt>
              </c:numCache>
            </c:numRef>
          </c:val>
        </c:ser>
        <c:dLbls>
          <c:showLegendKey val="0"/>
          <c:showVal val="0"/>
          <c:showCatName val="0"/>
          <c:showSerName val="0"/>
          <c:showPercent val="0"/>
          <c:showBubbleSize val="0"/>
        </c:dLbls>
        <c:gapWidth val="150"/>
        <c:axId val="159484544"/>
        <c:axId val="159523200"/>
      </c:barChart>
      <c:catAx>
        <c:axId val="159484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523200"/>
        <c:crosses val="autoZero"/>
        <c:auto val="1"/>
        <c:lblAlgn val="ctr"/>
        <c:lblOffset val="100"/>
        <c:tickLblSkip val="1"/>
        <c:tickMarkSkip val="1"/>
        <c:noMultiLvlLbl val="0"/>
      </c:catAx>
      <c:valAx>
        <c:axId val="159523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484544"/>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10530186511707E-2"/>
          <c:y val="5.9360862944275603E-2"/>
          <c:w val="0.78307013177588303"/>
          <c:h val="0.80365475986096202"/>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'10'!$F$3:$F$22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'10'!$G$3:$G$22</c:f>
              <c:numCache>
                <c:formatCode>General</c:formatCode>
                <c:ptCount val="20"/>
                <c:pt idx="0">
                  <c:v>0</c:v>
                </c:pt>
                <c:pt idx="1">
                  <c:v>2</c:v>
                </c:pt>
                <c:pt idx="2">
                  <c:v>1</c:v>
                </c:pt>
                <c:pt idx="3">
                  <c:v>4</c:v>
                </c:pt>
                <c:pt idx="4">
                  <c:v>5</c:v>
                </c:pt>
                <c:pt idx="5">
                  <c:v>8</c:v>
                </c:pt>
                <c:pt idx="6">
                  <c:v>8</c:v>
                </c:pt>
                <c:pt idx="7">
                  <c:v>14</c:v>
                </c:pt>
                <c:pt idx="8">
                  <c:v>16</c:v>
                </c:pt>
                <c:pt idx="9">
                  <c:v>4</c:v>
                </c:pt>
                <c:pt idx="10">
                  <c:v>7</c:v>
                </c:pt>
                <c:pt idx="11">
                  <c:v>8</c:v>
                </c:pt>
                <c:pt idx="12">
                  <c:v>5</c:v>
                </c:pt>
                <c:pt idx="13">
                  <c:v>4</c:v>
                </c:pt>
                <c:pt idx="14">
                  <c:v>5</c:v>
                </c:pt>
                <c:pt idx="15">
                  <c:v>4</c:v>
                </c:pt>
                <c:pt idx="16">
                  <c:v>3</c:v>
                </c:pt>
                <c:pt idx="17">
                  <c:v>3</c:v>
                </c:pt>
                <c:pt idx="18">
                  <c:v>5</c:v>
                </c:pt>
                <c:pt idx="19">
                  <c:v>5</c:v>
                </c:pt>
              </c:numCache>
            </c:numRef>
          </c:val>
        </c:ser>
        <c:dLbls>
          <c:showLegendKey val="0"/>
          <c:showVal val="0"/>
          <c:showCatName val="0"/>
          <c:showSerName val="0"/>
          <c:showPercent val="0"/>
          <c:showBubbleSize val="0"/>
        </c:dLbls>
        <c:gapWidth val="150"/>
        <c:axId val="148268544"/>
        <c:axId val="148270080"/>
      </c:barChart>
      <c:catAx>
        <c:axId val="148268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8270080"/>
        <c:crosses val="autoZero"/>
        <c:auto val="1"/>
        <c:lblAlgn val="ctr"/>
        <c:lblOffset val="100"/>
        <c:tickLblSkip val="1"/>
        <c:tickMarkSkip val="1"/>
        <c:noMultiLvlLbl val="0"/>
      </c:catAx>
      <c:valAx>
        <c:axId val="148270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8268544"/>
        <c:crosses val="autoZero"/>
        <c:crossBetween val="between"/>
      </c:valAx>
      <c:spPr>
        <a:solidFill>
          <a:srgbClr val="C0C0C0"/>
        </a:solidFill>
        <a:ln w="12700">
          <a:solidFill>
            <a:srgbClr val="808080"/>
          </a:solidFill>
          <a:prstDash val="solid"/>
        </a:ln>
      </c:spPr>
    </c:plotArea>
    <c:legend>
      <c:legendPos val="r"/>
      <c:layout>
        <c:manualLayout>
          <c:xMode val="edge"/>
          <c:yMode val="edge"/>
          <c:x val="0.88410168156058599"/>
          <c:y val="0.43863636363636399"/>
          <c:w val="9.3610766282885505E-2"/>
          <c:h val="4.7727272727272702E-2"/>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15649043741507E-2"/>
          <c:y val="5.9360862944275603E-2"/>
          <c:w val="0.79288151180962996"/>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'91'!$G$3:$G$22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'91'!$H$3:$H$22</c:f>
              <c:numCache>
                <c:formatCode>0</c:formatCode>
                <c:ptCount val="20"/>
                <c:pt idx="0" formatCode="General">
                  <c:v>0</c:v>
                </c:pt>
                <c:pt idx="1">
                  <c:v>0</c:v>
                </c:pt>
                <c:pt idx="2">
                  <c:v>0</c:v>
                </c:pt>
                <c:pt idx="3">
                  <c:v>0</c:v>
                </c:pt>
                <c:pt idx="4">
                  <c:v>2</c:v>
                </c:pt>
                <c:pt idx="5">
                  <c:v>1</c:v>
                </c:pt>
                <c:pt idx="6">
                  <c:v>1</c:v>
                </c:pt>
                <c:pt idx="7">
                  <c:v>0</c:v>
                </c:pt>
                <c:pt idx="8">
                  <c:v>1</c:v>
                </c:pt>
                <c:pt idx="9">
                  <c:v>0</c:v>
                </c:pt>
                <c:pt idx="10">
                  <c:v>1</c:v>
                </c:pt>
                <c:pt idx="11">
                  <c:v>2</c:v>
                </c:pt>
                <c:pt idx="12">
                  <c:v>0</c:v>
                </c:pt>
                <c:pt idx="13">
                  <c:v>2</c:v>
                </c:pt>
                <c:pt idx="14">
                  <c:v>4</c:v>
                </c:pt>
                <c:pt idx="15">
                  <c:v>1</c:v>
                </c:pt>
                <c:pt idx="16">
                  <c:v>4</c:v>
                </c:pt>
                <c:pt idx="17">
                  <c:v>0</c:v>
                </c:pt>
                <c:pt idx="18">
                  <c:v>3</c:v>
                </c:pt>
                <c:pt idx="19">
                  <c:v>0</c:v>
                </c:pt>
              </c:numCache>
            </c:numRef>
          </c:val>
        </c:ser>
        <c:dLbls>
          <c:showLegendKey val="0"/>
          <c:showVal val="0"/>
          <c:showCatName val="0"/>
          <c:showSerName val="0"/>
          <c:showPercent val="0"/>
          <c:showBubbleSize val="0"/>
        </c:dLbls>
        <c:gapWidth val="150"/>
        <c:axId val="159559680"/>
        <c:axId val="159561216"/>
      </c:barChart>
      <c:catAx>
        <c:axId val="159559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561216"/>
        <c:crosses val="autoZero"/>
        <c:auto val="1"/>
        <c:lblAlgn val="ctr"/>
        <c:lblOffset val="100"/>
        <c:tickLblSkip val="1"/>
        <c:tickMarkSkip val="1"/>
        <c:noMultiLvlLbl val="0"/>
      </c:catAx>
      <c:valAx>
        <c:axId val="159561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559680"/>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16268166382498E-2"/>
          <c:y val="5.936086294427560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'90'!$G$3:$G$22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'90'!$H$3:$H$22</c:f>
              <c:numCache>
                <c:formatCode>0</c:formatCode>
                <c:ptCount val="20"/>
                <c:pt idx="0" formatCode="General">
                  <c:v>0</c:v>
                </c:pt>
                <c:pt idx="1">
                  <c:v>0</c:v>
                </c:pt>
                <c:pt idx="2">
                  <c:v>0</c:v>
                </c:pt>
                <c:pt idx="3">
                  <c:v>1</c:v>
                </c:pt>
                <c:pt idx="4">
                  <c:v>2</c:v>
                </c:pt>
                <c:pt idx="5">
                  <c:v>0</c:v>
                </c:pt>
                <c:pt idx="6">
                  <c:v>1</c:v>
                </c:pt>
                <c:pt idx="7">
                  <c:v>1</c:v>
                </c:pt>
                <c:pt idx="8">
                  <c:v>2</c:v>
                </c:pt>
                <c:pt idx="9">
                  <c:v>3</c:v>
                </c:pt>
                <c:pt idx="10">
                  <c:v>0</c:v>
                </c:pt>
                <c:pt idx="11">
                  <c:v>0</c:v>
                </c:pt>
                <c:pt idx="12">
                  <c:v>0</c:v>
                </c:pt>
                <c:pt idx="13">
                  <c:v>0</c:v>
                </c:pt>
                <c:pt idx="14">
                  <c:v>0</c:v>
                </c:pt>
                <c:pt idx="15">
                  <c:v>2</c:v>
                </c:pt>
                <c:pt idx="16">
                  <c:v>0</c:v>
                </c:pt>
                <c:pt idx="17">
                  <c:v>6</c:v>
                </c:pt>
                <c:pt idx="18">
                  <c:v>1</c:v>
                </c:pt>
                <c:pt idx="19">
                  <c:v>2</c:v>
                </c:pt>
              </c:numCache>
            </c:numRef>
          </c:val>
        </c:ser>
        <c:dLbls>
          <c:showLegendKey val="0"/>
          <c:showVal val="0"/>
          <c:showCatName val="0"/>
          <c:showSerName val="0"/>
          <c:showPercent val="0"/>
          <c:showBubbleSize val="0"/>
        </c:dLbls>
        <c:gapWidth val="150"/>
        <c:axId val="159704576"/>
        <c:axId val="159706112"/>
      </c:barChart>
      <c:catAx>
        <c:axId val="159704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706112"/>
        <c:crosses val="autoZero"/>
        <c:auto val="1"/>
        <c:lblAlgn val="ctr"/>
        <c:lblOffset val="100"/>
        <c:tickLblSkip val="1"/>
        <c:tickMarkSkip val="1"/>
        <c:noMultiLvlLbl val="0"/>
      </c:catAx>
      <c:valAx>
        <c:axId val="159706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704576"/>
        <c:crosses val="autoZero"/>
        <c:crossBetween val="between"/>
      </c:valAx>
      <c:spPr>
        <a:solidFill>
          <a:srgbClr val="C0C0C0"/>
        </a:solidFill>
        <a:ln w="12700">
          <a:solidFill>
            <a:srgbClr val="808080"/>
          </a:solidFill>
          <a:prstDash val="solid"/>
        </a:ln>
      </c:spPr>
    </c:plotArea>
    <c:legend>
      <c:legendPos val="r"/>
      <c:layout>
        <c:manualLayout>
          <c:xMode val="edge"/>
          <c:yMode val="edge"/>
          <c:x val="0.879799666110184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93323216995397E-2"/>
          <c:y val="5.9360862944275603E-2"/>
          <c:w val="0.82245827010622097"/>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'89'!$G$3:$G$22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'89'!$H$3:$H$22</c:f>
              <c:numCache>
                <c:formatCode>0</c:formatCode>
                <c:ptCount val="20"/>
                <c:pt idx="0" formatCode="General">
                  <c:v>3</c:v>
                </c:pt>
                <c:pt idx="1">
                  <c:v>0</c:v>
                </c:pt>
                <c:pt idx="2">
                  <c:v>2</c:v>
                </c:pt>
                <c:pt idx="3">
                  <c:v>1</c:v>
                </c:pt>
                <c:pt idx="4">
                  <c:v>2</c:v>
                </c:pt>
                <c:pt idx="5">
                  <c:v>2</c:v>
                </c:pt>
                <c:pt idx="6">
                  <c:v>7</c:v>
                </c:pt>
                <c:pt idx="7">
                  <c:v>7</c:v>
                </c:pt>
                <c:pt idx="8">
                  <c:v>1</c:v>
                </c:pt>
                <c:pt idx="9">
                  <c:v>3</c:v>
                </c:pt>
                <c:pt idx="10">
                  <c:v>1</c:v>
                </c:pt>
                <c:pt idx="11">
                  <c:v>0</c:v>
                </c:pt>
                <c:pt idx="12">
                  <c:v>0</c:v>
                </c:pt>
                <c:pt idx="13">
                  <c:v>0</c:v>
                </c:pt>
                <c:pt idx="14">
                  <c:v>0</c:v>
                </c:pt>
                <c:pt idx="15">
                  <c:v>0</c:v>
                </c:pt>
                <c:pt idx="16">
                  <c:v>0</c:v>
                </c:pt>
                <c:pt idx="17">
                  <c:v>0</c:v>
                </c:pt>
                <c:pt idx="18">
                  <c:v>0</c:v>
                </c:pt>
                <c:pt idx="19">
                  <c:v>0</c:v>
                </c:pt>
              </c:numCache>
            </c:numRef>
          </c:val>
        </c:ser>
        <c:dLbls>
          <c:showLegendKey val="0"/>
          <c:showVal val="0"/>
          <c:showCatName val="0"/>
          <c:showSerName val="0"/>
          <c:showPercent val="0"/>
          <c:showBubbleSize val="0"/>
        </c:dLbls>
        <c:gapWidth val="150"/>
        <c:axId val="159718400"/>
        <c:axId val="159744768"/>
      </c:barChart>
      <c:catAx>
        <c:axId val="159718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744768"/>
        <c:crosses val="autoZero"/>
        <c:auto val="1"/>
        <c:lblAlgn val="ctr"/>
        <c:lblOffset val="100"/>
        <c:tickLblSkip val="1"/>
        <c:tickMarkSkip val="1"/>
        <c:noMultiLvlLbl val="0"/>
      </c:catAx>
      <c:valAx>
        <c:axId val="159744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9718400"/>
        <c:crosses val="autoZero"/>
        <c:crossBetween val="between"/>
      </c:valAx>
      <c:spPr>
        <a:solidFill>
          <a:srgbClr val="C0C0C0"/>
        </a:solidFill>
        <a:ln w="12700">
          <a:solidFill>
            <a:srgbClr val="808080"/>
          </a:solidFill>
          <a:prstDash val="solid"/>
        </a:ln>
      </c:spPr>
    </c:plotArea>
    <c:legend>
      <c:legendPos val="r"/>
      <c:layout>
        <c:manualLayout>
          <c:xMode val="edge"/>
          <c:yMode val="edge"/>
          <c:x val="0.88208269525268002"/>
          <c:y val="0.43150781140261901"/>
          <c:w val="9.80091883614089E-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41441079846"/>
          <c:y val="8.21919640766893E-2"/>
          <c:w val="0.81068089268698895"/>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'88'!$G$3:$G$22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'88'!$H$3:$H$22</c:f>
              <c:numCache>
                <c:formatCode>0</c:formatCode>
                <c:ptCount val="20"/>
                <c:pt idx="0" formatCode="General">
                  <c:v>0</c:v>
                </c:pt>
                <c:pt idx="1">
                  <c:v>0</c:v>
                </c:pt>
                <c:pt idx="2">
                  <c:v>0</c:v>
                </c:pt>
                <c:pt idx="3">
                  <c:v>1</c:v>
                </c:pt>
                <c:pt idx="4">
                  <c:v>1</c:v>
                </c:pt>
                <c:pt idx="5">
                  <c:v>1</c:v>
                </c:pt>
                <c:pt idx="6">
                  <c:v>1</c:v>
                </c:pt>
                <c:pt idx="7">
                  <c:v>2</c:v>
                </c:pt>
                <c:pt idx="8">
                  <c:v>3</c:v>
                </c:pt>
                <c:pt idx="9">
                  <c:v>0</c:v>
                </c:pt>
                <c:pt idx="10">
                  <c:v>0</c:v>
                </c:pt>
                <c:pt idx="11">
                  <c:v>0</c:v>
                </c:pt>
                <c:pt idx="12">
                  <c:v>0</c:v>
                </c:pt>
                <c:pt idx="13">
                  <c:v>0</c:v>
                </c:pt>
                <c:pt idx="14">
                  <c:v>0</c:v>
                </c:pt>
                <c:pt idx="15">
                  <c:v>5</c:v>
                </c:pt>
                <c:pt idx="16">
                  <c:v>0</c:v>
                </c:pt>
                <c:pt idx="17">
                  <c:v>0</c:v>
                </c:pt>
                <c:pt idx="18">
                  <c:v>0</c:v>
                </c:pt>
                <c:pt idx="19">
                  <c:v>0</c:v>
                </c:pt>
              </c:numCache>
            </c:numRef>
          </c:val>
        </c:ser>
        <c:dLbls>
          <c:showLegendKey val="0"/>
          <c:showVal val="0"/>
          <c:showCatName val="0"/>
          <c:showSerName val="0"/>
          <c:showPercent val="0"/>
          <c:showBubbleSize val="0"/>
        </c:dLbls>
        <c:gapWidth val="150"/>
        <c:axId val="117543680"/>
        <c:axId val="117545216"/>
      </c:barChart>
      <c:catAx>
        <c:axId val="11754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545216"/>
        <c:crosses val="autoZero"/>
        <c:auto val="1"/>
        <c:lblAlgn val="ctr"/>
        <c:lblOffset val="100"/>
        <c:tickLblSkip val="1"/>
        <c:tickMarkSkip val="1"/>
        <c:noMultiLvlLbl val="0"/>
      </c:catAx>
      <c:valAx>
        <c:axId val="117545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7543680"/>
        <c:crosses val="autoZero"/>
        <c:crossBetween val="between"/>
      </c:valAx>
      <c:spPr>
        <a:solidFill>
          <a:srgbClr val="C0C0C0"/>
        </a:solidFill>
        <a:ln w="12700">
          <a:solidFill>
            <a:srgbClr val="808080"/>
          </a:solidFill>
          <a:prstDash val="solid"/>
        </a:ln>
      </c:spPr>
    </c:plotArea>
    <c:legend>
      <c:legendPos val="r"/>
      <c:layout>
        <c:manualLayout>
          <c:xMode val="edge"/>
          <c:yMode val="edge"/>
          <c:x val="0.88313856427379001"/>
          <c:y val="0.43150781140261901"/>
          <c:w val="0.10684474123539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2633228840125E-2"/>
          <c:y val="5.9360862944275603E-2"/>
          <c:w val="0.80564263322884"/>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'09'!$F$3:$F$22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'09'!$G$3:$G$22</c:f>
              <c:numCache>
                <c:formatCode>General</c:formatCode>
                <c:ptCount val="20"/>
                <c:pt idx="0">
                  <c:v>0</c:v>
                </c:pt>
                <c:pt idx="1">
                  <c:v>4</c:v>
                </c:pt>
                <c:pt idx="2">
                  <c:v>1</c:v>
                </c:pt>
                <c:pt idx="3">
                  <c:v>3</c:v>
                </c:pt>
                <c:pt idx="4">
                  <c:v>7</c:v>
                </c:pt>
                <c:pt idx="5">
                  <c:v>4</c:v>
                </c:pt>
                <c:pt idx="6">
                  <c:v>9</c:v>
                </c:pt>
                <c:pt idx="7">
                  <c:v>4</c:v>
                </c:pt>
                <c:pt idx="8">
                  <c:v>18</c:v>
                </c:pt>
                <c:pt idx="9">
                  <c:v>4</c:v>
                </c:pt>
                <c:pt idx="10">
                  <c:v>11</c:v>
                </c:pt>
                <c:pt idx="11">
                  <c:v>7</c:v>
                </c:pt>
                <c:pt idx="12">
                  <c:v>6</c:v>
                </c:pt>
                <c:pt idx="13">
                  <c:v>5</c:v>
                </c:pt>
                <c:pt idx="14">
                  <c:v>9</c:v>
                </c:pt>
                <c:pt idx="15">
                  <c:v>10</c:v>
                </c:pt>
                <c:pt idx="16">
                  <c:v>4</c:v>
                </c:pt>
                <c:pt idx="17">
                  <c:v>3</c:v>
                </c:pt>
                <c:pt idx="18">
                  <c:v>9</c:v>
                </c:pt>
                <c:pt idx="19">
                  <c:v>3</c:v>
                </c:pt>
              </c:numCache>
            </c:numRef>
          </c:val>
        </c:ser>
        <c:dLbls>
          <c:showLegendKey val="0"/>
          <c:showVal val="0"/>
          <c:showCatName val="0"/>
          <c:showSerName val="0"/>
          <c:showPercent val="0"/>
          <c:showBubbleSize val="0"/>
        </c:dLbls>
        <c:gapWidth val="150"/>
        <c:axId val="158477312"/>
        <c:axId val="158483200"/>
      </c:barChart>
      <c:catAx>
        <c:axId val="158477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83200"/>
        <c:crosses val="autoZero"/>
        <c:auto val="1"/>
        <c:lblAlgn val="ctr"/>
        <c:lblOffset val="100"/>
        <c:tickLblSkip val="1"/>
        <c:tickMarkSkip val="1"/>
        <c:noMultiLvlLbl val="0"/>
      </c:catAx>
      <c:valAx>
        <c:axId val="1584832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77312"/>
        <c:crosses val="autoZero"/>
        <c:crossBetween val="between"/>
      </c:valAx>
      <c:spPr>
        <a:solidFill>
          <a:srgbClr val="C0C0C0"/>
        </a:solidFill>
        <a:ln w="12700">
          <a:solidFill>
            <a:srgbClr val="808080"/>
          </a:solidFill>
          <a:prstDash val="solid"/>
        </a:ln>
      </c:spPr>
    </c:plotArea>
    <c:legend>
      <c:legendPos val="r"/>
      <c:layout>
        <c:manualLayout>
          <c:xMode val="edge"/>
          <c:yMode val="edge"/>
          <c:x val="0.881329113924051"/>
          <c:y val="0.43150781140261901"/>
          <c:w val="0.10126582278481"/>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925723097085496E-2"/>
          <c:y val="5.9360862944275603E-2"/>
          <c:w val="0.76765868928130898"/>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'08'!$F$3:$F$22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'08'!$G$3:$G$22</c:f>
              <c:numCache>
                <c:formatCode>General</c:formatCode>
                <c:ptCount val="20"/>
                <c:pt idx="0">
                  <c:v>0</c:v>
                </c:pt>
                <c:pt idx="1">
                  <c:v>0</c:v>
                </c:pt>
                <c:pt idx="2">
                  <c:v>2</c:v>
                </c:pt>
                <c:pt idx="3">
                  <c:v>1</c:v>
                </c:pt>
                <c:pt idx="4">
                  <c:v>8</c:v>
                </c:pt>
                <c:pt idx="5">
                  <c:v>9</c:v>
                </c:pt>
                <c:pt idx="6">
                  <c:v>11</c:v>
                </c:pt>
                <c:pt idx="7">
                  <c:v>12</c:v>
                </c:pt>
                <c:pt idx="8">
                  <c:v>7</c:v>
                </c:pt>
                <c:pt idx="9">
                  <c:v>5</c:v>
                </c:pt>
                <c:pt idx="10">
                  <c:v>3</c:v>
                </c:pt>
                <c:pt idx="11">
                  <c:v>3</c:v>
                </c:pt>
                <c:pt idx="12">
                  <c:v>7</c:v>
                </c:pt>
                <c:pt idx="13">
                  <c:v>4</c:v>
                </c:pt>
                <c:pt idx="14">
                  <c:v>5</c:v>
                </c:pt>
                <c:pt idx="15">
                  <c:v>4</c:v>
                </c:pt>
                <c:pt idx="16">
                  <c:v>2</c:v>
                </c:pt>
                <c:pt idx="17">
                  <c:v>8</c:v>
                </c:pt>
                <c:pt idx="18">
                  <c:v>6</c:v>
                </c:pt>
                <c:pt idx="19">
                  <c:v>1</c:v>
                </c:pt>
              </c:numCache>
            </c:numRef>
          </c:val>
        </c:ser>
        <c:dLbls>
          <c:showLegendKey val="0"/>
          <c:showVal val="0"/>
          <c:showCatName val="0"/>
          <c:showSerName val="0"/>
          <c:showPercent val="0"/>
          <c:showBubbleSize val="0"/>
        </c:dLbls>
        <c:gapWidth val="150"/>
        <c:axId val="158102656"/>
        <c:axId val="158104192"/>
      </c:barChart>
      <c:catAx>
        <c:axId val="158102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75" b="0" i="0" u="none" strike="noStrike" baseline="0">
                <a:solidFill>
                  <a:srgbClr val="000000"/>
                </a:solidFill>
                <a:latin typeface="Arial"/>
                <a:ea typeface="Arial"/>
                <a:cs typeface="Arial"/>
              </a:defRPr>
            </a:pPr>
            <a:endParaRPr lang="en-US"/>
          </a:p>
        </c:txPr>
        <c:crossAx val="158104192"/>
        <c:crosses val="autoZero"/>
        <c:auto val="1"/>
        <c:lblAlgn val="ctr"/>
        <c:lblOffset val="100"/>
        <c:tickLblSkip val="2"/>
        <c:tickMarkSkip val="1"/>
        <c:noMultiLvlLbl val="0"/>
      </c:catAx>
      <c:valAx>
        <c:axId val="15810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58102656"/>
        <c:crosses val="autoZero"/>
        <c:crossBetween val="between"/>
      </c:valAx>
      <c:spPr>
        <a:solidFill>
          <a:srgbClr val="C0C0C0"/>
        </a:solidFill>
        <a:ln w="12700">
          <a:solidFill>
            <a:srgbClr val="808080"/>
          </a:solidFill>
          <a:prstDash val="solid"/>
        </a:ln>
      </c:spPr>
    </c:plotArea>
    <c:legend>
      <c:legendPos val="r"/>
      <c:layout>
        <c:manualLayout>
          <c:xMode val="edge"/>
          <c:yMode val="edge"/>
          <c:x val="0.86007462686567204"/>
          <c:y val="0.43379092151586002"/>
          <c:w val="0.11753731343283599"/>
          <c:h val="4.7945312378068802E-2"/>
        </c:manualLayout>
      </c:layout>
      <c:overlay val="0"/>
      <c:spPr>
        <a:solidFill>
          <a:srgbClr val="FFFFFF"/>
        </a:solidFill>
        <a:ln w="3175">
          <a:solidFill>
            <a:srgbClr val="000000"/>
          </a:solidFill>
          <a:prstDash val="solid"/>
        </a:ln>
      </c:spPr>
      <c:txPr>
        <a:bodyPr/>
        <a:lstStyle/>
        <a:p>
          <a:pPr>
            <a:defRPr sz="6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763656507928299E-2"/>
          <c:y val="5.9360862944275603E-2"/>
          <c:w val="0.807154578722312"/>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'07'!$F$3:$F$22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'07'!$G$3:$G$22</c:f>
              <c:numCache>
                <c:formatCode>General</c:formatCode>
                <c:ptCount val="20"/>
                <c:pt idx="0">
                  <c:v>0</c:v>
                </c:pt>
                <c:pt idx="1">
                  <c:v>0</c:v>
                </c:pt>
                <c:pt idx="2">
                  <c:v>3</c:v>
                </c:pt>
                <c:pt idx="3">
                  <c:v>1</c:v>
                </c:pt>
                <c:pt idx="4">
                  <c:v>2</c:v>
                </c:pt>
                <c:pt idx="5">
                  <c:v>3</c:v>
                </c:pt>
                <c:pt idx="6">
                  <c:v>6</c:v>
                </c:pt>
                <c:pt idx="7">
                  <c:v>12</c:v>
                </c:pt>
                <c:pt idx="8">
                  <c:v>6</c:v>
                </c:pt>
                <c:pt idx="9">
                  <c:v>5</c:v>
                </c:pt>
                <c:pt idx="10">
                  <c:v>8</c:v>
                </c:pt>
                <c:pt idx="11">
                  <c:v>5</c:v>
                </c:pt>
                <c:pt idx="12">
                  <c:v>4</c:v>
                </c:pt>
                <c:pt idx="13">
                  <c:v>3</c:v>
                </c:pt>
                <c:pt idx="14">
                  <c:v>2</c:v>
                </c:pt>
                <c:pt idx="15">
                  <c:v>3</c:v>
                </c:pt>
                <c:pt idx="16">
                  <c:v>5</c:v>
                </c:pt>
                <c:pt idx="17">
                  <c:v>8</c:v>
                </c:pt>
                <c:pt idx="18">
                  <c:v>0</c:v>
                </c:pt>
                <c:pt idx="19">
                  <c:v>0</c:v>
                </c:pt>
              </c:numCache>
            </c:numRef>
          </c:val>
        </c:ser>
        <c:dLbls>
          <c:showLegendKey val="0"/>
          <c:showVal val="0"/>
          <c:showCatName val="0"/>
          <c:showSerName val="0"/>
          <c:showPercent val="0"/>
          <c:showBubbleSize val="0"/>
        </c:dLbls>
        <c:gapWidth val="150"/>
        <c:axId val="158513792"/>
        <c:axId val="158527872"/>
      </c:barChart>
      <c:catAx>
        <c:axId val="158513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527872"/>
        <c:crosses val="autoZero"/>
        <c:auto val="1"/>
        <c:lblAlgn val="ctr"/>
        <c:lblOffset val="100"/>
        <c:tickLblSkip val="1"/>
        <c:tickMarkSkip val="1"/>
        <c:noMultiLvlLbl val="0"/>
      </c:catAx>
      <c:valAx>
        <c:axId val="158527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513792"/>
        <c:crosses val="autoZero"/>
        <c:crossBetween val="between"/>
      </c:valAx>
      <c:spPr>
        <a:solidFill>
          <a:srgbClr val="C0C0C0"/>
        </a:solidFill>
        <a:ln w="12700">
          <a:solidFill>
            <a:srgbClr val="808080"/>
          </a:solidFill>
          <a:prstDash val="solid"/>
        </a:ln>
      </c:spPr>
    </c:plotArea>
    <c:legend>
      <c:legendPos val="r"/>
      <c:layout>
        <c:manualLayout>
          <c:xMode val="edge"/>
          <c:yMode val="edge"/>
          <c:x val="0.881329113924051"/>
          <c:y val="0.43150781140261901"/>
          <c:w val="0.10126582278481"/>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746478873239401E-2"/>
          <c:y val="5.9360862944275603E-2"/>
          <c:w val="0.82535211267605602"/>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'06'!$F$3:$F$22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'06'!$G$3:$G$22</c:f>
              <c:numCache>
                <c:formatCode>General</c:formatCode>
                <c:ptCount val="20"/>
                <c:pt idx="0">
                  <c:v>1</c:v>
                </c:pt>
                <c:pt idx="1">
                  <c:v>1</c:v>
                </c:pt>
                <c:pt idx="2">
                  <c:v>1</c:v>
                </c:pt>
                <c:pt idx="3">
                  <c:v>3</c:v>
                </c:pt>
                <c:pt idx="4">
                  <c:v>1</c:v>
                </c:pt>
                <c:pt idx="5">
                  <c:v>1</c:v>
                </c:pt>
                <c:pt idx="6">
                  <c:v>4</c:v>
                </c:pt>
                <c:pt idx="7">
                  <c:v>7</c:v>
                </c:pt>
                <c:pt idx="8">
                  <c:v>6</c:v>
                </c:pt>
                <c:pt idx="9">
                  <c:v>4</c:v>
                </c:pt>
                <c:pt idx="10">
                  <c:v>9</c:v>
                </c:pt>
                <c:pt idx="11">
                  <c:v>8</c:v>
                </c:pt>
                <c:pt idx="12">
                  <c:v>2</c:v>
                </c:pt>
                <c:pt idx="13">
                  <c:v>1</c:v>
                </c:pt>
                <c:pt idx="14">
                  <c:v>3</c:v>
                </c:pt>
                <c:pt idx="15">
                  <c:v>3</c:v>
                </c:pt>
                <c:pt idx="16">
                  <c:v>3</c:v>
                </c:pt>
                <c:pt idx="17">
                  <c:v>4</c:v>
                </c:pt>
                <c:pt idx="18">
                  <c:v>7</c:v>
                </c:pt>
                <c:pt idx="19">
                  <c:v>0</c:v>
                </c:pt>
              </c:numCache>
            </c:numRef>
          </c:val>
        </c:ser>
        <c:dLbls>
          <c:showLegendKey val="0"/>
          <c:showVal val="0"/>
          <c:showCatName val="0"/>
          <c:showSerName val="0"/>
          <c:showPercent val="0"/>
          <c:showBubbleSize val="0"/>
        </c:dLbls>
        <c:gapWidth val="150"/>
        <c:axId val="158409472"/>
        <c:axId val="158411008"/>
      </c:barChart>
      <c:catAx>
        <c:axId val="158409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11008"/>
        <c:crosses val="autoZero"/>
        <c:auto val="1"/>
        <c:lblAlgn val="ctr"/>
        <c:lblOffset val="100"/>
        <c:tickLblSkip val="1"/>
        <c:tickMarkSkip val="1"/>
        <c:noMultiLvlLbl val="0"/>
      </c:catAx>
      <c:valAx>
        <c:axId val="158411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09472"/>
        <c:crosses val="autoZero"/>
        <c:crossBetween val="between"/>
      </c:valAx>
      <c:spPr>
        <a:solidFill>
          <a:srgbClr val="C0C0C0"/>
        </a:solidFill>
        <a:ln w="12700">
          <a:solidFill>
            <a:srgbClr val="808080"/>
          </a:solidFill>
          <a:prstDash val="solid"/>
        </a:ln>
      </c:spPr>
    </c:plotArea>
    <c:legend>
      <c:legendPos val="r"/>
      <c:layout>
        <c:manualLayout>
          <c:xMode val="edge"/>
          <c:yMode val="edge"/>
          <c:x val="0.89957567185289999"/>
          <c:y val="0.43150781140261901"/>
          <c:w val="9.0523338048090499E-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882767527646702E-2"/>
          <c:y val="5.9360862944275603E-2"/>
          <c:w val="0.81458066203559998"/>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'05'!$F$3:$F$22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'05'!$G$3:$G$22</c:f>
              <c:numCache>
                <c:formatCode>General</c:formatCode>
                <c:ptCount val="20"/>
                <c:pt idx="0">
                  <c:v>0</c:v>
                </c:pt>
                <c:pt idx="1">
                  <c:v>0</c:v>
                </c:pt>
                <c:pt idx="2">
                  <c:v>0</c:v>
                </c:pt>
                <c:pt idx="3">
                  <c:v>1</c:v>
                </c:pt>
                <c:pt idx="4">
                  <c:v>3</c:v>
                </c:pt>
                <c:pt idx="5">
                  <c:v>4</c:v>
                </c:pt>
                <c:pt idx="6">
                  <c:v>2</c:v>
                </c:pt>
                <c:pt idx="7">
                  <c:v>4</c:v>
                </c:pt>
                <c:pt idx="8">
                  <c:v>8</c:v>
                </c:pt>
                <c:pt idx="9">
                  <c:v>1</c:v>
                </c:pt>
                <c:pt idx="10">
                  <c:v>6</c:v>
                </c:pt>
                <c:pt idx="11">
                  <c:v>4</c:v>
                </c:pt>
                <c:pt idx="12">
                  <c:v>8</c:v>
                </c:pt>
                <c:pt idx="13">
                  <c:v>5</c:v>
                </c:pt>
                <c:pt idx="14">
                  <c:v>2</c:v>
                </c:pt>
                <c:pt idx="15">
                  <c:v>0</c:v>
                </c:pt>
                <c:pt idx="16">
                  <c:v>0</c:v>
                </c:pt>
                <c:pt idx="17">
                  <c:v>0</c:v>
                </c:pt>
                <c:pt idx="18">
                  <c:v>0</c:v>
                </c:pt>
                <c:pt idx="19">
                  <c:v>0</c:v>
                </c:pt>
              </c:numCache>
            </c:numRef>
          </c:val>
        </c:ser>
        <c:dLbls>
          <c:showLegendKey val="0"/>
          <c:showVal val="0"/>
          <c:showCatName val="0"/>
          <c:showSerName val="0"/>
          <c:showPercent val="0"/>
          <c:showBubbleSize val="0"/>
        </c:dLbls>
        <c:gapWidth val="150"/>
        <c:axId val="158419584"/>
        <c:axId val="158454144"/>
      </c:barChart>
      <c:catAx>
        <c:axId val="158419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54144"/>
        <c:crosses val="autoZero"/>
        <c:auto val="1"/>
        <c:lblAlgn val="ctr"/>
        <c:lblOffset val="100"/>
        <c:tickLblSkip val="1"/>
        <c:tickMarkSkip val="1"/>
        <c:noMultiLvlLbl val="0"/>
      </c:catAx>
      <c:valAx>
        <c:axId val="15845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419584"/>
        <c:crosses val="autoZero"/>
        <c:crossBetween val="between"/>
      </c:valAx>
      <c:spPr>
        <a:solidFill>
          <a:srgbClr val="C0C0C0"/>
        </a:solidFill>
        <a:ln w="12700">
          <a:solidFill>
            <a:srgbClr val="808080"/>
          </a:solidFill>
          <a:prstDash val="solid"/>
        </a:ln>
      </c:spPr>
    </c:plotArea>
    <c:legend>
      <c:legendPos val="r"/>
      <c:layout>
        <c:manualLayout>
          <c:xMode val="edge"/>
          <c:yMode val="edge"/>
          <c:x val="0.88748087692594602"/>
          <c:y val="0.43150781140261901"/>
          <c:w val="0.101426385934394"/>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739255014326697E-2"/>
          <c:y val="5.9360862944275603E-2"/>
          <c:w val="0.82234957020057298"/>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'04'!$G$3:$G$22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'04'!$H$3:$H$22</c:f>
              <c:numCache>
                <c:formatCode>0</c:formatCode>
                <c:ptCount val="20"/>
                <c:pt idx="0" formatCode="General">
                  <c:v>0</c:v>
                </c:pt>
                <c:pt idx="1">
                  <c:v>0</c:v>
                </c:pt>
                <c:pt idx="2">
                  <c:v>1</c:v>
                </c:pt>
                <c:pt idx="3">
                  <c:v>0</c:v>
                </c:pt>
                <c:pt idx="4">
                  <c:v>2</c:v>
                </c:pt>
                <c:pt idx="5">
                  <c:v>2</c:v>
                </c:pt>
                <c:pt idx="6">
                  <c:v>5</c:v>
                </c:pt>
                <c:pt idx="7">
                  <c:v>9</c:v>
                </c:pt>
                <c:pt idx="8">
                  <c:v>6</c:v>
                </c:pt>
                <c:pt idx="9">
                  <c:v>2</c:v>
                </c:pt>
                <c:pt idx="10">
                  <c:v>2</c:v>
                </c:pt>
                <c:pt idx="11">
                  <c:v>1</c:v>
                </c:pt>
                <c:pt idx="12">
                  <c:v>9</c:v>
                </c:pt>
                <c:pt idx="13">
                  <c:v>6</c:v>
                </c:pt>
                <c:pt idx="14">
                  <c:v>10</c:v>
                </c:pt>
                <c:pt idx="15">
                  <c:v>2</c:v>
                </c:pt>
                <c:pt idx="16">
                  <c:v>7</c:v>
                </c:pt>
                <c:pt idx="17">
                  <c:v>1</c:v>
                </c:pt>
                <c:pt idx="18">
                  <c:v>6</c:v>
                </c:pt>
                <c:pt idx="19">
                  <c:v>1</c:v>
                </c:pt>
              </c:numCache>
            </c:numRef>
          </c:val>
        </c:ser>
        <c:dLbls>
          <c:showLegendKey val="0"/>
          <c:showVal val="0"/>
          <c:showCatName val="0"/>
          <c:showSerName val="0"/>
          <c:showPercent val="0"/>
          <c:showBubbleSize val="0"/>
        </c:dLbls>
        <c:gapWidth val="150"/>
        <c:axId val="158655232"/>
        <c:axId val="158656768"/>
      </c:barChart>
      <c:catAx>
        <c:axId val="158655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656768"/>
        <c:crosses val="autoZero"/>
        <c:auto val="1"/>
        <c:lblAlgn val="ctr"/>
        <c:lblOffset val="100"/>
        <c:tickLblSkip val="1"/>
        <c:tickMarkSkip val="1"/>
        <c:noMultiLvlLbl val="0"/>
      </c:catAx>
      <c:valAx>
        <c:axId val="158656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655232"/>
        <c:crosses val="autoZero"/>
        <c:crossBetween val="between"/>
      </c:valAx>
      <c:spPr>
        <a:solidFill>
          <a:srgbClr val="C0C0C0"/>
        </a:solidFill>
        <a:ln w="12700">
          <a:solidFill>
            <a:srgbClr val="808080"/>
          </a:solidFill>
          <a:prstDash val="solid"/>
        </a:ln>
      </c:spPr>
    </c:plotArea>
    <c:legend>
      <c:legendPos val="r"/>
      <c:layout>
        <c:manualLayout>
          <c:xMode val="edge"/>
          <c:yMode val="edge"/>
          <c:x val="0.89604685212298696"/>
          <c:y val="0.43150781140261901"/>
          <c:w val="9.3704245973645697E-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908435642619599E-2"/>
          <c:y val="5.9360862944275603E-2"/>
          <c:w val="0.82137465810968702"/>
          <c:h val="0.7990885396344800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'03'!$G$3:$G$22</c:f>
              <c:strCache>
                <c:ptCount val="20"/>
                <c:pt idx="0">
                  <c:v>15-16</c:v>
                </c:pt>
                <c:pt idx="1">
                  <c:v>16-17</c:v>
                </c:pt>
                <c:pt idx="2">
                  <c:v>17-18</c:v>
                </c:pt>
                <c:pt idx="3">
                  <c:v>18-19</c:v>
                </c:pt>
                <c:pt idx="4">
                  <c:v>19-20</c:v>
                </c:pt>
                <c:pt idx="5">
                  <c:v>20-21</c:v>
                </c:pt>
                <c:pt idx="6">
                  <c:v>21-22</c:v>
                </c:pt>
                <c:pt idx="7">
                  <c:v>22-23</c:v>
                </c:pt>
                <c:pt idx="8">
                  <c:v>23-24</c:v>
                </c:pt>
                <c:pt idx="9">
                  <c:v>24-25</c:v>
                </c:pt>
                <c:pt idx="10">
                  <c:v>25-26</c:v>
                </c:pt>
                <c:pt idx="11">
                  <c:v>26-27</c:v>
                </c:pt>
                <c:pt idx="12">
                  <c:v>27-28</c:v>
                </c:pt>
                <c:pt idx="13">
                  <c:v>28-29</c:v>
                </c:pt>
                <c:pt idx="14">
                  <c:v>29-30</c:v>
                </c:pt>
                <c:pt idx="15">
                  <c:v>30-31</c:v>
                </c:pt>
                <c:pt idx="16">
                  <c:v>31-32</c:v>
                </c:pt>
                <c:pt idx="17">
                  <c:v>32-33</c:v>
                </c:pt>
                <c:pt idx="18">
                  <c:v>33-34</c:v>
                </c:pt>
                <c:pt idx="19">
                  <c:v>34-35</c:v>
                </c:pt>
              </c:strCache>
            </c:strRef>
          </c:cat>
          <c:val>
            <c:numRef>
              <c:f>'03'!$H$3:$H$22</c:f>
              <c:numCache>
                <c:formatCode>0</c:formatCode>
                <c:ptCount val="20"/>
                <c:pt idx="0" formatCode="General">
                  <c:v>0</c:v>
                </c:pt>
                <c:pt idx="1">
                  <c:v>1</c:v>
                </c:pt>
                <c:pt idx="2">
                  <c:v>2</c:v>
                </c:pt>
                <c:pt idx="3">
                  <c:v>0</c:v>
                </c:pt>
                <c:pt idx="4">
                  <c:v>1</c:v>
                </c:pt>
                <c:pt idx="5">
                  <c:v>2</c:v>
                </c:pt>
                <c:pt idx="6">
                  <c:v>6</c:v>
                </c:pt>
                <c:pt idx="7">
                  <c:v>4</c:v>
                </c:pt>
                <c:pt idx="8">
                  <c:v>5</c:v>
                </c:pt>
                <c:pt idx="9">
                  <c:v>2</c:v>
                </c:pt>
                <c:pt idx="10">
                  <c:v>5</c:v>
                </c:pt>
                <c:pt idx="11">
                  <c:v>3</c:v>
                </c:pt>
                <c:pt idx="12">
                  <c:v>3</c:v>
                </c:pt>
                <c:pt idx="13">
                  <c:v>4</c:v>
                </c:pt>
                <c:pt idx="14">
                  <c:v>4</c:v>
                </c:pt>
                <c:pt idx="15">
                  <c:v>1</c:v>
                </c:pt>
                <c:pt idx="16">
                  <c:v>5</c:v>
                </c:pt>
                <c:pt idx="17">
                  <c:v>1</c:v>
                </c:pt>
                <c:pt idx="18">
                  <c:v>0</c:v>
                </c:pt>
                <c:pt idx="19">
                  <c:v>0</c:v>
                </c:pt>
              </c:numCache>
            </c:numRef>
          </c:val>
        </c:ser>
        <c:dLbls>
          <c:showLegendKey val="0"/>
          <c:showVal val="0"/>
          <c:showCatName val="0"/>
          <c:showSerName val="0"/>
          <c:showPercent val="0"/>
          <c:showBubbleSize val="0"/>
        </c:dLbls>
        <c:gapWidth val="150"/>
        <c:axId val="158673152"/>
        <c:axId val="158707712"/>
      </c:barChart>
      <c:catAx>
        <c:axId val="158673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707712"/>
        <c:crosses val="autoZero"/>
        <c:auto val="1"/>
        <c:lblAlgn val="ctr"/>
        <c:lblOffset val="100"/>
        <c:tickLblSkip val="1"/>
        <c:tickMarkSkip val="1"/>
        <c:noMultiLvlLbl val="0"/>
      </c:catAx>
      <c:valAx>
        <c:axId val="158707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8673152"/>
        <c:crosses val="autoZero"/>
        <c:crossBetween val="between"/>
      </c:valAx>
      <c:spPr>
        <a:solidFill>
          <a:srgbClr val="C0C0C0"/>
        </a:solidFill>
        <a:ln w="12700">
          <a:solidFill>
            <a:srgbClr val="808080"/>
          </a:solidFill>
          <a:prstDash val="solid"/>
        </a:ln>
      </c:spPr>
    </c:plotArea>
    <c:legend>
      <c:legendPos val="r"/>
      <c:layout>
        <c:manualLayout>
          <c:xMode val="edge"/>
          <c:yMode val="edge"/>
          <c:x val="0.89247445707693895"/>
          <c:y val="0.43150781140261901"/>
          <c:w val="9.8310439333776395E-2"/>
          <c:h val="5.0228422491310099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600075</xdr:colOff>
      <xdr:row>0</xdr:row>
      <xdr:rowOff>0</xdr:rowOff>
    </xdr:from>
    <xdr:to>
      <xdr:col>18</xdr:col>
      <xdr:colOff>457200</xdr:colOff>
      <xdr:row>25</xdr:row>
      <xdr:rowOff>123825</xdr:rowOff>
    </xdr:to>
    <xdr:graphicFrame macro="">
      <xdr:nvGraphicFramePr>
        <xdr:cNvPr id="110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400050</xdr:colOff>
      <xdr:row>25</xdr:row>
      <xdr:rowOff>123825</xdr:rowOff>
    </xdr:to>
    <xdr:graphicFrame macro="">
      <xdr:nvGraphicFramePr>
        <xdr:cNvPr id="215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600075</xdr:colOff>
      <xdr:row>0</xdr:row>
      <xdr:rowOff>0</xdr:rowOff>
    </xdr:from>
    <xdr:to>
      <xdr:col>17</xdr:col>
      <xdr:colOff>381000</xdr:colOff>
      <xdr:row>25</xdr:row>
      <xdr:rowOff>123825</xdr:rowOff>
    </xdr:to>
    <xdr:graphicFrame macro="">
      <xdr:nvGraphicFramePr>
        <xdr:cNvPr id="2056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390525</xdr:colOff>
      <xdr:row>25</xdr:row>
      <xdr:rowOff>123825</xdr:rowOff>
    </xdr:to>
    <xdr:graphicFrame macro="">
      <xdr:nvGraphicFramePr>
        <xdr:cNvPr id="1953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390525</xdr:colOff>
      <xdr:row>25</xdr:row>
      <xdr:rowOff>123825</xdr:rowOff>
    </xdr:to>
    <xdr:graphicFrame macro="">
      <xdr:nvGraphicFramePr>
        <xdr:cNvPr id="1851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390525</xdr:colOff>
      <xdr:row>25</xdr:row>
      <xdr:rowOff>123825</xdr:rowOff>
    </xdr:to>
    <xdr:graphicFrame macro="">
      <xdr:nvGraphicFramePr>
        <xdr:cNvPr id="1748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390525</xdr:colOff>
      <xdr:row>25</xdr:row>
      <xdr:rowOff>123825</xdr:rowOff>
    </xdr:to>
    <xdr:graphicFrame macro="">
      <xdr:nvGraphicFramePr>
        <xdr:cNvPr id="1646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400050</xdr:colOff>
      <xdr:row>25</xdr:row>
      <xdr:rowOff>123825</xdr:rowOff>
    </xdr:to>
    <xdr:graphicFrame macro="">
      <xdr:nvGraphicFramePr>
        <xdr:cNvPr id="1544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0</xdr:row>
      <xdr:rowOff>9525</xdr:rowOff>
    </xdr:from>
    <xdr:to>
      <xdr:col>17</xdr:col>
      <xdr:colOff>390525</xdr:colOff>
      <xdr:row>25</xdr:row>
      <xdr:rowOff>133350</xdr:rowOff>
    </xdr:to>
    <xdr:graphicFrame macro="">
      <xdr:nvGraphicFramePr>
        <xdr:cNvPr id="1441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390525</xdr:colOff>
      <xdr:row>25</xdr:row>
      <xdr:rowOff>123825</xdr:rowOff>
    </xdr:to>
    <xdr:graphicFrame macro="">
      <xdr:nvGraphicFramePr>
        <xdr:cNvPr id="1339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400050</xdr:colOff>
      <xdr:row>25</xdr:row>
      <xdr:rowOff>123825</xdr:rowOff>
    </xdr:to>
    <xdr:graphicFrame macro="">
      <xdr:nvGraphicFramePr>
        <xdr:cNvPr id="1236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600075</xdr:colOff>
      <xdr:row>0</xdr:row>
      <xdr:rowOff>9525</xdr:rowOff>
    </xdr:from>
    <xdr:to>
      <xdr:col>15</xdr:col>
      <xdr:colOff>485775</xdr:colOff>
      <xdr:row>25</xdr:row>
      <xdr:rowOff>152400</xdr:rowOff>
    </xdr:to>
    <xdr:graphicFrame macro="">
      <xdr:nvGraphicFramePr>
        <xdr:cNvPr id="315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0</xdr:colOff>
      <xdr:row>0</xdr:row>
      <xdr:rowOff>9525</xdr:rowOff>
    </xdr:from>
    <xdr:to>
      <xdr:col>17</xdr:col>
      <xdr:colOff>390525</xdr:colOff>
      <xdr:row>25</xdr:row>
      <xdr:rowOff>133350</xdr:rowOff>
    </xdr:to>
    <xdr:graphicFrame macro="">
      <xdr:nvGraphicFramePr>
        <xdr:cNvPr id="1134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400050</xdr:colOff>
      <xdr:row>25</xdr:row>
      <xdr:rowOff>123825</xdr:rowOff>
    </xdr:to>
    <xdr:graphicFrame macro="">
      <xdr:nvGraphicFramePr>
        <xdr:cNvPr id="1032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0</xdr:colOff>
      <xdr:row>0</xdr:row>
      <xdr:rowOff>0</xdr:rowOff>
    </xdr:from>
    <xdr:to>
      <xdr:col>17</xdr:col>
      <xdr:colOff>400050</xdr:colOff>
      <xdr:row>25</xdr:row>
      <xdr:rowOff>123825</xdr:rowOff>
    </xdr:to>
    <xdr:graphicFrame macro="">
      <xdr:nvGraphicFramePr>
        <xdr:cNvPr id="929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0</xdr:colOff>
      <xdr:row>0</xdr:row>
      <xdr:rowOff>9525</xdr:rowOff>
    </xdr:from>
    <xdr:to>
      <xdr:col>17</xdr:col>
      <xdr:colOff>390525</xdr:colOff>
      <xdr:row>25</xdr:row>
      <xdr:rowOff>133350</xdr:rowOff>
    </xdr:to>
    <xdr:graphicFrame macro="">
      <xdr:nvGraphicFramePr>
        <xdr:cNvPr id="827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0</xdr:row>
      <xdr:rowOff>0</xdr:rowOff>
    </xdr:from>
    <xdr:to>
      <xdr:col>18</xdr:col>
      <xdr:colOff>266700</xdr:colOff>
      <xdr:row>25</xdr:row>
      <xdr:rowOff>123825</xdr:rowOff>
    </xdr:to>
    <xdr:graphicFrame macro="">
      <xdr:nvGraphicFramePr>
        <xdr:cNvPr id="417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xdr:colOff>
      <xdr:row>0</xdr:row>
      <xdr:rowOff>0</xdr:rowOff>
    </xdr:from>
    <xdr:to>
      <xdr:col>16</xdr:col>
      <xdr:colOff>47625</xdr:colOff>
      <xdr:row>25</xdr:row>
      <xdr:rowOff>123825</xdr:rowOff>
    </xdr:to>
    <xdr:graphicFrame macro="">
      <xdr:nvGraphicFramePr>
        <xdr:cNvPr id="52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0</xdr:row>
      <xdr:rowOff>0</xdr:rowOff>
    </xdr:from>
    <xdr:to>
      <xdr:col>16</xdr:col>
      <xdr:colOff>400050</xdr:colOff>
      <xdr:row>25</xdr:row>
      <xdr:rowOff>123825</xdr:rowOff>
    </xdr:to>
    <xdr:graphicFrame macro="">
      <xdr:nvGraphicFramePr>
        <xdr:cNvPr id="622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9525</xdr:colOff>
      <xdr:row>0</xdr:row>
      <xdr:rowOff>9525</xdr:rowOff>
    </xdr:from>
    <xdr:to>
      <xdr:col>16</xdr:col>
      <xdr:colOff>400050</xdr:colOff>
      <xdr:row>25</xdr:row>
      <xdr:rowOff>133350</xdr:rowOff>
    </xdr:to>
    <xdr:graphicFrame macro="">
      <xdr:nvGraphicFramePr>
        <xdr:cNvPr id="724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9525</xdr:colOff>
      <xdr:row>0</xdr:row>
      <xdr:rowOff>9525</xdr:rowOff>
    </xdr:from>
    <xdr:to>
      <xdr:col>16</xdr:col>
      <xdr:colOff>647700</xdr:colOff>
      <xdr:row>25</xdr:row>
      <xdr:rowOff>133350</xdr:rowOff>
    </xdr:to>
    <xdr:graphicFrame macro="">
      <xdr:nvGraphicFramePr>
        <xdr:cNvPr id="212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9525</xdr:colOff>
      <xdr:row>0</xdr:row>
      <xdr:rowOff>0</xdr:rowOff>
    </xdr:from>
    <xdr:to>
      <xdr:col>17</xdr:col>
      <xdr:colOff>400050</xdr:colOff>
      <xdr:row>25</xdr:row>
      <xdr:rowOff>123825</xdr:rowOff>
    </xdr:to>
    <xdr:graphicFrame macro="">
      <xdr:nvGraphicFramePr>
        <xdr:cNvPr id="2363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16</xdr:col>
      <xdr:colOff>400050</xdr:colOff>
      <xdr:row>25</xdr:row>
      <xdr:rowOff>123825</xdr:rowOff>
    </xdr:to>
    <xdr:graphicFrame macro="">
      <xdr:nvGraphicFramePr>
        <xdr:cNvPr id="2260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hwrunner.blogspot.com/2007/07/my-race-story.html" TargetMode="External"/><Relationship Id="rId18" Type="http://schemas.openxmlformats.org/officeDocument/2006/relationships/hyperlink" Target="http://whw08.blogspot.com/2008/06/my-2008-west-highland-way-race.html" TargetMode="External"/><Relationship Id="rId26" Type="http://schemas.openxmlformats.org/officeDocument/2006/relationships/hyperlink" Target="http://vickysrunningblog.blogspot.com/2010/07/my-west-highland-way-race-2010-full.html" TargetMode="External"/><Relationship Id="rId39" Type="http://schemas.openxmlformats.org/officeDocument/2006/relationships/hyperlink" Target="http://www.kynaston.co.uk/reports/2009-06-20.pdf" TargetMode="External"/><Relationship Id="rId3" Type="http://schemas.openxmlformats.org/officeDocument/2006/relationships/hyperlink" Target="http://www.zen31010.zen.co.uk/whwracetales/phil_mestecky_2005.htm" TargetMode="External"/><Relationship Id="rId21" Type="http://schemas.openxmlformats.org/officeDocument/2006/relationships/hyperlink" Target="http://runandbeccome.blogspot.com/2010/06/highlights-from-west-highland-way-2010.html" TargetMode="External"/><Relationship Id="rId34" Type="http://schemas.openxmlformats.org/officeDocument/2006/relationships/hyperlink" Target="http://karinsmiles.wordpress.com/2011/06/27/went-the-day-well/" TargetMode="External"/><Relationship Id="rId42" Type="http://schemas.openxmlformats.org/officeDocument/2006/relationships/hyperlink" Target="http://ajc-runninglate.blogspot.com/2009_07_01_archive.html" TargetMode="External"/><Relationship Id="rId47" Type="http://schemas.openxmlformats.org/officeDocument/2006/relationships/hyperlink" Target="http://www.petestack.com/blog/running/what-price-improvement.html" TargetMode="External"/><Relationship Id="rId50" Type="http://schemas.openxmlformats.org/officeDocument/2006/relationships/hyperlink" Target="http://debsonrunning.blogspot.com/2011/06/dream-nineteen.html" TargetMode="External"/><Relationship Id="rId7" Type="http://schemas.openxmlformats.org/officeDocument/2006/relationships/hyperlink" Target="http://www.zen31010.zen.co.uk/whwracetales/dom_fearnley_2006.htm" TargetMode="External"/><Relationship Id="rId12" Type="http://schemas.openxmlformats.org/officeDocument/2006/relationships/hyperlink" Target="http://www.zen31010.zen.co.uk/whwracetales/jez_bragg_2006.htm" TargetMode="External"/><Relationship Id="rId17" Type="http://schemas.openxmlformats.org/officeDocument/2006/relationships/hyperlink" Target="http://www.zen31010.zen.co.uk/whw2005report.htm" TargetMode="External"/><Relationship Id="rId25" Type="http://schemas.openxmlformats.org/officeDocument/2006/relationships/hyperlink" Target="http://gekstar.blogspot.com/2010/08/bloody-gotta-get-this-done.html" TargetMode="External"/><Relationship Id="rId33" Type="http://schemas.openxmlformats.org/officeDocument/2006/relationships/hyperlink" Target="http://fionarenniewhw.blogspot.com/2010/07/whw-race-2010-gently-does-it.html" TargetMode="External"/><Relationship Id="rId38" Type="http://schemas.openxmlformats.org/officeDocument/2006/relationships/hyperlink" Target="http://www.kynaston.co.uk/reports/2008-06-21.pdf" TargetMode="External"/><Relationship Id="rId46" Type="http://schemas.openxmlformats.org/officeDocument/2006/relationships/hyperlink" Target="http://www.petestack.com/blog/running/not-quite-the-whole-story.html" TargetMode="External"/><Relationship Id="rId2" Type="http://schemas.openxmlformats.org/officeDocument/2006/relationships/hyperlink" Target="http://www.zen31010.zen.co.uk/whwracetales/owen_jones_2005.htm" TargetMode="External"/><Relationship Id="rId16" Type="http://schemas.openxmlformats.org/officeDocument/2006/relationships/hyperlink" Target="http://www.purepersonaltraining.co.uk/index.php?page=West_Highland_Way_Race_Report" TargetMode="External"/><Relationship Id="rId20" Type="http://schemas.openxmlformats.org/officeDocument/2006/relationships/hyperlink" Target="http://runandbeccome.blogspot.com/2010/06/highlights-from-west-highland-way-2010.html" TargetMode="External"/><Relationship Id="rId29" Type="http://schemas.openxmlformats.org/officeDocument/2006/relationships/hyperlink" Target="http://gavsultras.blogspot.com/2010/06/2010-race-report.html" TargetMode="External"/><Relationship Id="rId41" Type="http://schemas.openxmlformats.org/officeDocument/2006/relationships/hyperlink" Target="http://www.kynaston.co.uk/reports/2011-06-18.pdf" TargetMode="External"/><Relationship Id="rId54" Type="http://schemas.openxmlformats.org/officeDocument/2006/relationships/printerSettings" Target="../printerSettings/printerSettings1.bin"/><Relationship Id="rId1" Type="http://schemas.openxmlformats.org/officeDocument/2006/relationships/hyperlink" Target="http://www.zen31010.zen.co.uk/whwracetales/colin_kingsford_1999.htm" TargetMode="External"/><Relationship Id="rId6" Type="http://schemas.openxmlformats.org/officeDocument/2006/relationships/hyperlink" Target="http://www.zen31010.zen.co.uk/whwracetales/dave_waterman_2006.htm" TargetMode="External"/><Relationship Id="rId11" Type="http://schemas.openxmlformats.org/officeDocument/2006/relationships/hyperlink" Target="http://www.zen31010.zen.co.uk/whwracetales/jonathan_bellarby_2006.htm" TargetMode="External"/><Relationship Id="rId24" Type="http://schemas.openxmlformats.org/officeDocument/2006/relationships/hyperlink" Target="http://whwrunner.blogspot.com/2009/06/my-race-report.html" TargetMode="External"/><Relationship Id="rId32" Type="http://schemas.openxmlformats.org/officeDocument/2006/relationships/hyperlink" Target="http://thesundayadventureclub.blogspot.com/2010/07/west-highland-way-race-2010.html" TargetMode="External"/><Relationship Id="rId37" Type="http://schemas.openxmlformats.org/officeDocument/2006/relationships/hyperlink" Target="http://www.kynaston.co.uk/reports/2007-06-23.pdf" TargetMode="External"/><Relationship Id="rId40" Type="http://schemas.openxmlformats.org/officeDocument/2006/relationships/hyperlink" Target="http://www.kynaston.co.uk/reports/2010-06-19.pdf" TargetMode="External"/><Relationship Id="rId45" Type="http://schemas.openxmlformats.org/officeDocument/2006/relationships/hyperlink" Target="http://gekstar.blogspot.com/2011/06/been-while.html" TargetMode="External"/><Relationship Id="rId53" Type="http://schemas.openxmlformats.org/officeDocument/2006/relationships/hyperlink" Target="http://runandbeccome.blogspot.com/2011/07/west-highland-way-2011.html" TargetMode="External"/><Relationship Id="rId5" Type="http://schemas.openxmlformats.org/officeDocument/2006/relationships/hyperlink" Target="http://www.zen31010.zen.co.uk/whwracetales/mark_hamilton_2006.htm" TargetMode="External"/><Relationship Id="rId15" Type="http://schemas.openxmlformats.org/officeDocument/2006/relationships/hyperlink" Target="http://www.zen31010.zen.co.uk/whwracetales/adrian_davis_2007.htm" TargetMode="External"/><Relationship Id="rId23" Type="http://schemas.openxmlformats.org/officeDocument/2006/relationships/hyperlink" Target="http://marcoonrunning.blogspot.com/2009/06/west-highland-way-race-2009.html" TargetMode="External"/><Relationship Id="rId28" Type="http://schemas.openxmlformats.org/officeDocument/2006/relationships/hyperlink" Target="http://debsonrunning.blogspot.com/2010/06/still-alive-after-ninety-five.html" TargetMode="External"/><Relationship Id="rId36" Type="http://schemas.openxmlformats.org/officeDocument/2006/relationships/hyperlink" Target="http://www.tritalk.co.uk/forums/viewtopic.php?t=79482" TargetMode="External"/><Relationship Id="rId49" Type="http://schemas.openxmlformats.org/officeDocument/2006/relationships/hyperlink" Target="http://robsoutar.blogspot.com/2011/06/my-first-west-highland-way-race.html" TargetMode="External"/><Relationship Id="rId10" Type="http://schemas.openxmlformats.org/officeDocument/2006/relationships/hyperlink" Target="http://www.zen31010.zen.co.uk/whwracetales/andrew_dubois_2006.htm" TargetMode="External"/><Relationship Id="rId19" Type="http://schemas.openxmlformats.org/officeDocument/2006/relationships/hyperlink" Target="http://marcoonrunning.blogspot.com/2008/06/west-highland-way-race.html" TargetMode="External"/><Relationship Id="rId31" Type="http://schemas.openxmlformats.org/officeDocument/2006/relationships/hyperlink" Target="http://marcoonrunning.blogspot.com/2010/07/west-highland-way-race-2010.html" TargetMode="External"/><Relationship Id="rId44" Type="http://schemas.openxmlformats.org/officeDocument/2006/relationships/hyperlink" Target="http://ajc-runninglate.blogspot.com/2011/06/another-day-on-west-highland-way.html" TargetMode="External"/><Relationship Id="rId52" Type="http://schemas.openxmlformats.org/officeDocument/2006/relationships/hyperlink" Target="http://runnertom.blogspot.com/2011/06/whw-2011-race-report.html" TargetMode="External"/><Relationship Id="rId4" Type="http://schemas.openxmlformats.org/officeDocument/2006/relationships/hyperlink" Target="http://www.zen31010.zen.co.uk/whwracetales/ian_beattie_2005.htm" TargetMode="External"/><Relationship Id="rId9" Type="http://schemas.openxmlformats.org/officeDocument/2006/relationships/hyperlink" Target="http://www.zen31010.zen.co.uk/whwracetales/mike_mason_2006.htm" TargetMode="External"/><Relationship Id="rId14" Type="http://schemas.openxmlformats.org/officeDocument/2006/relationships/hyperlink" Target="http://www.zen31010.zen.co.uk/whwracetales/lucy_colquhoun_2007.htm" TargetMode="External"/><Relationship Id="rId22" Type="http://schemas.openxmlformats.org/officeDocument/2006/relationships/hyperlink" Target="http://gavsultras.blogspot.com/2008/12/race.html" TargetMode="External"/><Relationship Id="rId27" Type="http://schemas.openxmlformats.org/officeDocument/2006/relationships/hyperlink" Target="http://debsonrunning.blogspot.com/2008/06/west-highland-way-race.html" TargetMode="External"/><Relationship Id="rId30" Type="http://schemas.openxmlformats.org/officeDocument/2006/relationships/hyperlink" Target="http://runnertom.blogspot.com/2010/06/goblet.html" TargetMode="External"/><Relationship Id="rId35" Type="http://schemas.openxmlformats.org/officeDocument/2006/relationships/hyperlink" Target="http://fionarenniewhw.blogspot.com/2011/07/west-highland-way-2011.html" TargetMode="External"/><Relationship Id="rId43" Type="http://schemas.openxmlformats.org/officeDocument/2006/relationships/hyperlink" Target="http://ajc-runninglate.blogspot.com/2010/06/west-highland-way-2010.html" TargetMode="External"/><Relationship Id="rId48" Type="http://schemas.openxmlformats.org/officeDocument/2006/relationships/hyperlink" Target="http://then-stop.blogspot.com/2011/06/west-highland-way-race-2011.html" TargetMode="External"/><Relationship Id="rId8" Type="http://schemas.openxmlformats.org/officeDocument/2006/relationships/hyperlink" Target="http://www.zen31010.zen.co.uk/whwracetales/fiona_rennie_2006.htm" TargetMode="External"/><Relationship Id="rId51" Type="http://schemas.openxmlformats.org/officeDocument/2006/relationships/hyperlink" Target="http://pyllon.wordpress.com/2011/07/01/west-highland-way-race-report-2011/"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marcoonrunning.blogspot.com/2009/06/west-highland-way-race-2009.html" TargetMode="External"/><Relationship Id="rId2" Type="http://schemas.openxmlformats.org/officeDocument/2006/relationships/hyperlink" Target="http://ajc-runninglate.blogspot.com/2009_07_01_archive.html" TargetMode="External"/><Relationship Id="rId1" Type="http://schemas.openxmlformats.org/officeDocument/2006/relationships/hyperlink" Target="http://www.kynaston.co.uk/reports/2009-06-20.pdf" TargetMode="External"/><Relationship Id="rId5" Type="http://schemas.openxmlformats.org/officeDocument/2006/relationships/drawing" Target="../drawings/drawing3.xml"/><Relationship Id="rId4" Type="http://schemas.openxmlformats.org/officeDocument/2006/relationships/hyperlink" Target="http://whwrunner.blogspot.com/2009/06/my-race-report.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debsonrunning.blogspot.com/2008/06/west-highland-way-race.html" TargetMode="External"/><Relationship Id="rId7" Type="http://schemas.openxmlformats.org/officeDocument/2006/relationships/drawing" Target="../drawings/drawing4.xml"/><Relationship Id="rId2" Type="http://schemas.openxmlformats.org/officeDocument/2006/relationships/hyperlink" Target="http://whw08.blogspot.com/2008/06/my-2008-west-highland-way-race.html" TargetMode="External"/><Relationship Id="rId1" Type="http://schemas.openxmlformats.org/officeDocument/2006/relationships/hyperlink" Target="http://www.kynaston.co.uk/reports/2008-06-21.pdf" TargetMode="External"/><Relationship Id="rId6" Type="http://schemas.openxmlformats.org/officeDocument/2006/relationships/hyperlink" Target="http://www.purepersonaltraining.co.uk/index.php?page=West_Highland_Way_Race_Report" TargetMode="External"/><Relationship Id="rId5" Type="http://schemas.openxmlformats.org/officeDocument/2006/relationships/hyperlink" Target="http://gavsultras.blogspot.com/2008/12/race.html" TargetMode="External"/><Relationship Id="rId4" Type="http://schemas.openxmlformats.org/officeDocument/2006/relationships/hyperlink" Target="http://marcoonrunning.blogspot.com/2008/06/west-highland-way-race.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zen31010.zen.co.uk/whwracetales/adrian_davis_2007.htm" TargetMode="External"/><Relationship Id="rId2" Type="http://schemas.openxmlformats.org/officeDocument/2006/relationships/hyperlink" Target="http://whwrunner.blogspot.com/2007/07/my-race-story.html" TargetMode="External"/><Relationship Id="rId1" Type="http://schemas.openxmlformats.org/officeDocument/2006/relationships/hyperlink" Target="http://www.kynaston.co.uk/reports/2007-06-23.pdf" TargetMode="External"/><Relationship Id="rId5" Type="http://schemas.openxmlformats.org/officeDocument/2006/relationships/drawing" Target="../drawings/drawing5.xml"/><Relationship Id="rId4" Type="http://schemas.openxmlformats.org/officeDocument/2006/relationships/hyperlink" Target="http://www.zen31010.zen.co.uk/whwracetales/lucy_colquhoun_2007.ht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zen31010.zen.co.uk/whwracetales/dave_waterman_2006.htm" TargetMode="External"/><Relationship Id="rId3" Type="http://schemas.openxmlformats.org/officeDocument/2006/relationships/hyperlink" Target="http://www.zen31010.zen.co.uk/whwracetales/jonathan_bellarby_2006.htm" TargetMode="External"/><Relationship Id="rId7" Type="http://schemas.openxmlformats.org/officeDocument/2006/relationships/hyperlink" Target="http://www.zen31010.zen.co.uk/whwracetales/fiona_rennie_2006.htm" TargetMode="External"/><Relationship Id="rId2" Type="http://schemas.openxmlformats.org/officeDocument/2006/relationships/hyperlink" Target="http://www.zen31010.zen.co.uk/whwracetales/jez_bragg_2006.htm" TargetMode="External"/><Relationship Id="rId1" Type="http://schemas.openxmlformats.org/officeDocument/2006/relationships/hyperlink" Target="http://www.zen31010.zen.co.uk/whwracetales/andrew_dubois_2006.htm" TargetMode="External"/><Relationship Id="rId6" Type="http://schemas.openxmlformats.org/officeDocument/2006/relationships/hyperlink" Target="http://www.zen31010.zen.co.uk/whwracetales/mike_mason_2006.htm" TargetMode="External"/><Relationship Id="rId5" Type="http://schemas.openxmlformats.org/officeDocument/2006/relationships/hyperlink" Target="http://www.zen31010.zen.co.uk/whwracetales/mark_hamilton_2006.htm" TargetMode="External"/><Relationship Id="rId4" Type="http://schemas.openxmlformats.org/officeDocument/2006/relationships/hyperlink" Target="http://www.zen31010.zen.co.uk/whwracetales/dom_fearnley_2006.htm" TargetMode="External"/><Relationship Id="rId9"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zen31010.zen.co.uk/whwracetales/susan_gray_2005.htm" TargetMode="External"/><Relationship Id="rId2" Type="http://schemas.openxmlformats.org/officeDocument/2006/relationships/hyperlink" Target="http://www.zen31010.zen.co.uk/whwracetales/ian_beattie_2005.htm" TargetMode="External"/><Relationship Id="rId1" Type="http://schemas.openxmlformats.org/officeDocument/2006/relationships/hyperlink" Target="http://www.zen31010.zen.co.uk/whw2005report.htm" TargetMode="External"/><Relationship Id="rId6" Type="http://schemas.openxmlformats.org/officeDocument/2006/relationships/drawing" Target="../drawings/drawing7.xml"/><Relationship Id="rId5" Type="http://schemas.openxmlformats.org/officeDocument/2006/relationships/hyperlink" Target="http://www.zen31010.zen.co.uk/whwracetales/phil_mestecky_2005.htm" TargetMode="External"/><Relationship Id="rId4" Type="http://schemas.openxmlformats.org/officeDocument/2006/relationships/hyperlink" Target="http://www.zen31010.zen.co.uk/whwracetales/owen_jones_2005.ht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zen31010.zen.co.uk/whwracetales/alan_kay_2004.htm" TargetMode="External"/><Relationship Id="rId2" Type="http://schemas.openxmlformats.org/officeDocument/2006/relationships/hyperlink" Target="http://www.zen31010.zen.co.uk/whwracetales/bob_allison_2004.htm" TargetMode="External"/><Relationship Id="rId1" Type="http://schemas.openxmlformats.org/officeDocument/2006/relationships/hyperlink" Target="http://www.zen31010.zen.co.uk/whwracetales/andy_brock_2004.htm" TargetMode="External"/><Relationship Id="rId6" Type="http://schemas.openxmlformats.org/officeDocument/2006/relationships/drawing" Target="../drawings/drawing8.xml"/><Relationship Id="rId5" Type="http://schemas.openxmlformats.org/officeDocument/2006/relationships/hyperlink" Target="http://www.zen31010.zen.co.uk/whwracetales/richard_shaw_2004.htm" TargetMode="External"/><Relationship Id="rId4" Type="http://schemas.openxmlformats.org/officeDocument/2006/relationships/hyperlink" Target="http://www.zen31010.zen.co.uk/whwracetales/craig_liddle_2004.htm"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hyperlink" Target="http://www.zen31010.zen.co.uk/Files/WHWresultsarchive/whwresults2002.gif" TargetMode="External"/><Relationship Id="rId2" Type="http://schemas.openxmlformats.org/officeDocument/2006/relationships/hyperlink" Target="http://www.zen31010.zen.co.uk/whwracetales/murdo_mcewan_2002.htm" TargetMode="External"/><Relationship Id="rId1" Type="http://schemas.openxmlformats.org/officeDocument/2006/relationships/hyperlink" Target="http://www.zen31010.zen.co.uk/whwracetales/ian_mccuaig_2002.htm"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zen31010.zen.co.uk/Files/WHWresultsarchive/whwresults2001.gif"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zen31010.zen.co.uk/Files/WHWresultsarchive/whwresults2000.gi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zen31010.zen.co.uk/whwracetales/colin_kingsford_1999.htm"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zen31010.zen.co.uk/whwracetales/john_dennison_1988.htm"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www.westhighlandwayrace.org/forum/viewtopic.php?f=6&amp;t=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gekstar.blogspot.com/2011/06/been-while.html" TargetMode="External"/><Relationship Id="rId13" Type="http://schemas.openxmlformats.org/officeDocument/2006/relationships/hyperlink" Target="http://runandbeccome.blogspot.com/2011/07/west-highland-way-2011.html" TargetMode="External"/><Relationship Id="rId3" Type="http://schemas.openxmlformats.org/officeDocument/2006/relationships/hyperlink" Target="http://debsonrunning.blogspot.com/2011/06/dream-nineteen.html" TargetMode="External"/><Relationship Id="rId7" Type="http://schemas.openxmlformats.org/officeDocument/2006/relationships/hyperlink" Target="http://www.petestack.com/blog/running/what-price-improvement.html" TargetMode="External"/><Relationship Id="rId12" Type="http://schemas.openxmlformats.org/officeDocument/2006/relationships/hyperlink" Target="http://www.tritalk.co.uk/forums/viewtopic.php?t=79482" TargetMode="External"/><Relationship Id="rId2" Type="http://schemas.openxmlformats.org/officeDocument/2006/relationships/hyperlink" Target="http://pyllon.wordpress.com/2011/07/01/west-highland-way-race-report-2011/" TargetMode="External"/><Relationship Id="rId1" Type="http://schemas.openxmlformats.org/officeDocument/2006/relationships/hyperlink" Target="http://www.kynaston.co.uk/reports/2011-06-18.pdf" TargetMode="External"/><Relationship Id="rId6" Type="http://schemas.openxmlformats.org/officeDocument/2006/relationships/hyperlink" Target="http://runnertom.blogspot.com/2011/06/whw-2011-race-report.html" TargetMode="External"/><Relationship Id="rId11" Type="http://schemas.openxmlformats.org/officeDocument/2006/relationships/hyperlink" Target="http://fionarenniewhw.blogspot.com/2011/07/west-highland-way-2011.html" TargetMode="External"/><Relationship Id="rId5" Type="http://schemas.openxmlformats.org/officeDocument/2006/relationships/hyperlink" Target="http://karinsmiles.wordpress.com/2011/06/27/went-the-day-well/" TargetMode="External"/><Relationship Id="rId10" Type="http://schemas.openxmlformats.org/officeDocument/2006/relationships/hyperlink" Target="http://then-stop.blogspot.com/2011/06/west-highland-way-race-2011.html" TargetMode="External"/><Relationship Id="rId4" Type="http://schemas.openxmlformats.org/officeDocument/2006/relationships/hyperlink" Target="http://ajc-runninglate.blogspot.com/2011/06/another-day-on-west-highland-way.html" TargetMode="External"/><Relationship Id="rId9" Type="http://schemas.openxmlformats.org/officeDocument/2006/relationships/hyperlink" Target="http://robsoutar.blogspot.com/2011/06/my-first-west-highland-way-race.html" TargetMode="External"/><Relationship Id="rId1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8" Type="http://schemas.openxmlformats.org/officeDocument/2006/relationships/hyperlink" Target="http://marcoonrunning.blogspot.com/2010/07/west-highland-way-race-2010.html" TargetMode="External"/><Relationship Id="rId13" Type="http://schemas.openxmlformats.org/officeDocument/2006/relationships/hyperlink" Target="http://runandbeccome.blogspot.com/2010/06/highlights-from-west-highland-way-2010.html" TargetMode="External"/><Relationship Id="rId3" Type="http://schemas.openxmlformats.org/officeDocument/2006/relationships/hyperlink" Target="http://vickysrunningblog.blogspot.com/2010/07/my-west-highland-way-race-2010-full.html" TargetMode="External"/><Relationship Id="rId7" Type="http://schemas.openxmlformats.org/officeDocument/2006/relationships/hyperlink" Target="http://gekstar.blogspot.com/2010/08/bloody-gotta-get-this-done.html" TargetMode="External"/><Relationship Id="rId12" Type="http://schemas.openxmlformats.org/officeDocument/2006/relationships/hyperlink" Target="http://runandbeccome.blogspot.com/2010/06/highlights-from-west-highland-way-2010.html" TargetMode="External"/><Relationship Id="rId2" Type="http://schemas.openxmlformats.org/officeDocument/2006/relationships/hyperlink" Target="http://debsonrunning.blogspot.com/2010/06/still-alive-after-ninety-five.html" TargetMode="External"/><Relationship Id="rId1" Type="http://schemas.openxmlformats.org/officeDocument/2006/relationships/hyperlink" Target="http://www.kynaston.co.uk/reports/2010-06-19.pdf" TargetMode="External"/><Relationship Id="rId6" Type="http://schemas.openxmlformats.org/officeDocument/2006/relationships/hyperlink" Target="http://www.petestack.com/blog/running/not-quite-the-whole-story.html" TargetMode="External"/><Relationship Id="rId11" Type="http://schemas.openxmlformats.org/officeDocument/2006/relationships/hyperlink" Target="http://fionarenniewhw.blogspot.com/2010/07/whw-race-2010-gently-does-it.html" TargetMode="External"/><Relationship Id="rId5" Type="http://schemas.openxmlformats.org/officeDocument/2006/relationships/hyperlink" Target="http://runnertom.blogspot.com/2010/06/goblet.html" TargetMode="External"/><Relationship Id="rId10" Type="http://schemas.openxmlformats.org/officeDocument/2006/relationships/hyperlink" Target="http://thesundayadventureclub.blogspot.com/2010/07/west-highland-way-race-2010.html" TargetMode="External"/><Relationship Id="rId4" Type="http://schemas.openxmlformats.org/officeDocument/2006/relationships/hyperlink" Target="http://ajc-runninglate.blogspot.com/2010/06/west-highland-way-2010.html" TargetMode="External"/><Relationship Id="rId9" Type="http://schemas.openxmlformats.org/officeDocument/2006/relationships/hyperlink" Target="http://gavsultras.blogspot.com/2010/06/2010-race-report.html"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175"/>
  <sheetViews>
    <sheetView tabSelected="1" zoomScale="125" zoomScaleNormal="125" zoomScalePageLayoutView="125" workbookViewId="0">
      <pane ySplit="2" topLeftCell="A3" activePane="bottomLeft" state="frozen"/>
      <selection pane="bottomLeft" activeCell="I15" sqref="I15"/>
    </sheetView>
  </sheetViews>
  <sheetFormatPr defaultColWidth="11.42578125" defaultRowHeight="12" customHeight="1" x14ac:dyDescent="0.2"/>
  <cols>
    <col min="1" max="1" width="6.42578125" style="224" customWidth="1"/>
    <col min="2" max="2" width="10.140625" style="246" customWidth="1"/>
    <col min="3" max="3" width="14.140625" style="246" customWidth="1"/>
    <col min="4" max="4" width="5.42578125" style="258" customWidth="1"/>
    <col min="5" max="5" width="8.42578125" style="224" bestFit="1" customWidth="1"/>
    <col min="6" max="6" width="4.42578125" style="225" customWidth="1"/>
    <col min="7" max="7" width="6.28515625" style="225" customWidth="1"/>
    <col min="8" max="8" width="7.7109375" style="248" customWidth="1"/>
    <col min="9" max="13" width="7.7109375" style="225" customWidth="1"/>
    <col min="14" max="14" width="7.7109375" style="223" customWidth="1"/>
    <col min="15" max="15" width="7.7109375" style="225" customWidth="1"/>
    <col min="16" max="35" width="7.7109375" style="224" customWidth="1"/>
    <col min="36" max="40" width="7.7109375" style="223" customWidth="1"/>
    <col min="41" max="50" width="7.7109375" style="195" customWidth="1"/>
    <col min="51" max="16384" width="11.42578125" style="195"/>
  </cols>
  <sheetData>
    <row r="1" spans="1:40" s="184" customFormat="1" ht="12" customHeight="1" x14ac:dyDescent="0.2">
      <c r="A1" s="179" t="s">
        <v>1367</v>
      </c>
      <c r="B1" s="259" t="s">
        <v>917</v>
      </c>
      <c r="C1" s="260"/>
      <c r="D1" s="261" t="s">
        <v>1871</v>
      </c>
      <c r="E1" s="180" t="s">
        <v>886</v>
      </c>
      <c r="F1" s="181" t="s">
        <v>888</v>
      </c>
      <c r="G1" s="181" t="s">
        <v>885</v>
      </c>
      <c r="H1" s="249">
        <v>2017</v>
      </c>
      <c r="I1" s="181">
        <v>2016</v>
      </c>
      <c r="J1" s="181">
        <v>2015</v>
      </c>
      <c r="K1" s="181">
        <v>2014</v>
      </c>
      <c r="L1" s="181">
        <v>2013</v>
      </c>
      <c r="M1" s="179">
        <v>2012</v>
      </c>
      <c r="N1" s="182">
        <v>2011</v>
      </c>
      <c r="O1" s="183">
        <v>2010</v>
      </c>
      <c r="P1" s="180">
        <v>2009</v>
      </c>
      <c r="Q1" s="180">
        <v>2008</v>
      </c>
      <c r="R1" s="180">
        <v>2007</v>
      </c>
      <c r="S1" s="180">
        <v>2006</v>
      </c>
      <c r="T1" s="180">
        <v>2005</v>
      </c>
      <c r="U1" s="180">
        <v>2004</v>
      </c>
      <c r="V1" s="180">
        <v>2003</v>
      </c>
      <c r="W1" s="180">
        <v>2002</v>
      </c>
      <c r="X1" s="180">
        <v>2001</v>
      </c>
      <c r="Y1" s="180">
        <v>2000</v>
      </c>
      <c r="Z1" s="180">
        <v>1999</v>
      </c>
      <c r="AA1" s="180">
        <v>1998</v>
      </c>
      <c r="AB1" s="180">
        <v>1997</v>
      </c>
      <c r="AC1" s="180">
        <v>1996</v>
      </c>
      <c r="AD1" s="180">
        <v>1995</v>
      </c>
      <c r="AE1" s="179">
        <v>1994</v>
      </c>
      <c r="AF1" s="180">
        <v>1993</v>
      </c>
      <c r="AG1" s="180">
        <v>1992</v>
      </c>
      <c r="AH1" s="180">
        <v>1991</v>
      </c>
      <c r="AI1" s="180">
        <v>1990</v>
      </c>
      <c r="AJ1" s="183">
        <v>1989</v>
      </c>
      <c r="AK1" s="183">
        <v>1988</v>
      </c>
      <c r="AL1" s="181">
        <v>1987</v>
      </c>
      <c r="AM1" s="183">
        <v>1986</v>
      </c>
      <c r="AN1" s="183">
        <v>1985</v>
      </c>
    </row>
    <row r="2" spans="1:40" s="184" customFormat="1" ht="12" customHeight="1" x14ac:dyDescent="0.2">
      <c r="A2" s="179"/>
      <c r="B2" s="261"/>
      <c r="C2" s="261"/>
      <c r="D2" s="261"/>
      <c r="E2" s="180"/>
      <c r="F2" s="181"/>
      <c r="G2" s="181"/>
      <c r="H2" s="249"/>
      <c r="I2" s="181"/>
      <c r="J2" s="181"/>
      <c r="K2" s="181"/>
      <c r="L2" s="181"/>
      <c r="M2" s="181"/>
      <c r="N2" s="182"/>
      <c r="O2" s="183"/>
      <c r="P2" s="180"/>
      <c r="Q2" s="180"/>
      <c r="R2" s="180"/>
      <c r="S2" s="180"/>
      <c r="T2" s="180"/>
      <c r="U2" s="180"/>
      <c r="V2" s="180"/>
      <c r="W2" s="180"/>
      <c r="X2" s="180"/>
      <c r="Y2" s="180"/>
      <c r="Z2" s="180"/>
      <c r="AA2" s="180"/>
      <c r="AB2" s="180"/>
      <c r="AC2" s="180"/>
      <c r="AD2" s="180"/>
      <c r="AE2" s="179"/>
      <c r="AF2" s="180"/>
      <c r="AG2" s="180"/>
      <c r="AH2" s="180"/>
      <c r="AI2" s="180"/>
      <c r="AJ2" s="183"/>
      <c r="AK2" s="183"/>
      <c r="AL2" s="181"/>
      <c r="AM2" s="183"/>
      <c r="AN2" s="183"/>
    </row>
    <row r="3" spans="1:40" ht="12" customHeight="1" x14ac:dyDescent="0.2">
      <c r="A3" s="185">
        <v>1</v>
      </c>
      <c r="B3" s="252" t="s">
        <v>2340</v>
      </c>
      <c r="C3" s="252" t="s">
        <v>957</v>
      </c>
      <c r="D3" s="253" t="s">
        <v>1872</v>
      </c>
      <c r="E3" s="188">
        <f>MIN(H3:AN3)</f>
        <v>0.57023148148148151</v>
      </c>
      <c r="F3" s="189">
        <f>COUNTA(H3:AN3)</f>
        <v>1</v>
      </c>
      <c r="G3" s="189">
        <v>2017</v>
      </c>
      <c r="H3" s="250">
        <v>0.57023148148148151</v>
      </c>
      <c r="I3" s="189"/>
      <c r="J3" s="189"/>
      <c r="K3" s="189"/>
      <c r="L3" s="189"/>
      <c r="M3" s="189"/>
      <c r="N3" s="193"/>
      <c r="O3" s="189"/>
      <c r="P3" s="185"/>
      <c r="Q3" s="185"/>
      <c r="R3" s="185"/>
      <c r="S3" s="185"/>
      <c r="T3" s="185"/>
      <c r="U3" s="185"/>
      <c r="V3" s="185"/>
      <c r="W3" s="185"/>
      <c r="X3" s="185"/>
      <c r="Y3" s="185"/>
      <c r="Z3" s="185"/>
      <c r="AA3" s="185"/>
      <c r="AB3" s="185"/>
      <c r="AC3" s="185"/>
      <c r="AD3" s="185"/>
      <c r="AE3" s="185"/>
      <c r="AF3" s="185"/>
      <c r="AG3" s="185"/>
      <c r="AH3" s="185"/>
      <c r="AI3" s="185"/>
      <c r="AJ3" s="193"/>
      <c r="AK3" s="193"/>
      <c r="AL3" s="193"/>
      <c r="AM3" s="193"/>
      <c r="AN3" s="193"/>
    </row>
    <row r="4" spans="1:40" ht="12" customHeight="1" x14ac:dyDescent="0.2">
      <c r="A4" s="185">
        <v>2</v>
      </c>
      <c r="B4" s="186" t="s">
        <v>510</v>
      </c>
      <c r="C4" s="186" t="s">
        <v>1075</v>
      </c>
      <c r="D4" s="187" t="s">
        <v>1872</v>
      </c>
      <c r="E4" s="188">
        <f>MIN(H4:AN4)</f>
        <v>0.59356481481481482</v>
      </c>
      <c r="F4" s="189">
        <f>COUNTA(H4:AN4)</f>
        <v>5</v>
      </c>
      <c r="G4" s="189">
        <v>2015</v>
      </c>
      <c r="H4" s="199"/>
      <c r="I4" s="189"/>
      <c r="J4" s="190">
        <v>0.59356481481481482</v>
      </c>
      <c r="K4" s="191">
        <v>0.59734953703703708</v>
      </c>
      <c r="L4" s="192">
        <v>0.63019675925925933</v>
      </c>
      <c r="M4" s="193">
        <v>0.70863425925925927</v>
      </c>
      <c r="N4" s="194">
        <v>0.79703703703703699</v>
      </c>
      <c r="O4" s="189"/>
      <c r="P4" s="185"/>
      <c r="Q4" s="185"/>
      <c r="R4" s="185"/>
      <c r="S4" s="185"/>
      <c r="T4" s="185"/>
      <c r="U4" s="185"/>
      <c r="V4" s="185"/>
      <c r="W4" s="185"/>
      <c r="X4" s="185"/>
      <c r="Y4" s="185"/>
      <c r="Z4" s="185"/>
      <c r="AA4" s="185"/>
      <c r="AB4" s="185"/>
      <c r="AC4" s="185"/>
      <c r="AD4" s="185"/>
      <c r="AE4" s="185"/>
      <c r="AF4" s="185"/>
      <c r="AG4" s="185"/>
      <c r="AH4" s="185"/>
      <c r="AI4" s="185"/>
      <c r="AJ4" s="193"/>
      <c r="AK4" s="193"/>
      <c r="AL4" s="193"/>
      <c r="AM4" s="193"/>
      <c r="AN4" s="193"/>
    </row>
    <row r="5" spans="1:40" ht="12" customHeight="1" x14ac:dyDescent="0.2">
      <c r="A5" s="185">
        <v>3</v>
      </c>
      <c r="B5" s="254" t="s">
        <v>1907</v>
      </c>
      <c r="C5" s="254" t="s">
        <v>2028</v>
      </c>
      <c r="D5" s="187" t="s">
        <v>1872</v>
      </c>
      <c r="E5" s="188">
        <f>MIN(H5:AN5)</f>
        <v>0.61652777777777779</v>
      </c>
      <c r="F5" s="189">
        <f>COUNTA(H5:AN5)</f>
        <v>1</v>
      </c>
      <c r="G5" s="189">
        <v>2014</v>
      </c>
      <c r="H5" s="199"/>
      <c r="I5" s="189"/>
      <c r="J5" s="189"/>
      <c r="K5" s="193">
        <v>0.61652777777777779</v>
      </c>
      <c r="L5" s="189"/>
      <c r="M5" s="189"/>
      <c r="N5" s="193"/>
      <c r="O5" s="189"/>
      <c r="P5" s="185"/>
      <c r="Q5" s="185"/>
      <c r="R5" s="185"/>
      <c r="S5" s="185"/>
      <c r="T5" s="185"/>
      <c r="U5" s="185"/>
      <c r="V5" s="185"/>
      <c r="W5" s="185"/>
      <c r="X5" s="185"/>
      <c r="Y5" s="185"/>
      <c r="Z5" s="185"/>
      <c r="AA5" s="185"/>
      <c r="AB5" s="185"/>
      <c r="AC5" s="185"/>
      <c r="AD5" s="185"/>
      <c r="AE5" s="185"/>
      <c r="AF5" s="185"/>
      <c r="AG5" s="185"/>
      <c r="AH5" s="185"/>
      <c r="AI5" s="185"/>
      <c r="AJ5" s="193"/>
      <c r="AK5" s="193"/>
      <c r="AL5" s="193"/>
      <c r="AM5" s="193"/>
      <c r="AN5" s="193"/>
    </row>
    <row r="6" spans="1:40" ht="12" customHeight="1" x14ac:dyDescent="0.2">
      <c r="A6" s="185">
        <v>4</v>
      </c>
      <c r="B6" s="252" t="s">
        <v>1933</v>
      </c>
      <c r="C6" s="252" t="s">
        <v>416</v>
      </c>
      <c r="D6" s="255" t="s">
        <v>1872</v>
      </c>
      <c r="E6" s="188">
        <f>MIN(H6:AN6)</f>
        <v>0.63609953703703703</v>
      </c>
      <c r="F6" s="189">
        <f>COUNTA(H6:AN6)</f>
        <v>1</v>
      </c>
      <c r="G6" s="189">
        <v>2016</v>
      </c>
      <c r="H6" s="199"/>
      <c r="I6" s="190">
        <v>0.63609953703703703</v>
      </c>
      <c r="J6" s="189"/>
      <c r="K6" s="189"/>
      <c r="L6" s="189"/>
      <c r="M6" s="189"/>
      <c r="N6" s="193"/>
      <c r="O6" s="189"/>
      <c r="P6" s="185"/>
      <c r="Q6" s="185"/>
      <c r="R6" s="185"/>
      <c r="S6" s="185"/>
      <c r="T6" s="185"/>
      <c r="U6" s="185"/>
      <c r="V6" s="185"/>
      <c r="W6" s="185"/>
      <c r="X6" s="185"/>
      <c r="Y6" s="185"/>
      <c r="Z6" s="185"/>
      <c r="AA6" s="185"/>
      <c r="AB6" s="185"/>
      <c r="AC6" s="185"/>
      <c r="AD6" s="185"/>
      <c r="AE6" s="185"/>
      <c r="AF6" s="185"/>
      <c r="AG6" s="185"/>
      <c r="AH6" s="185"/>
      <c r="AI6" s="185"/>
      <c r="AJ6" s="193"/>
      <c r="AK6" s="193"/>
      <c r="AL6" s="193"/>
      <c r="AM6" s="193"/>
      <c r="AN6" s="193"/>
    </row>
    <row r="7" spans="1:40" ht="12" customHeight="1" x14ac:dyDescent="0.2">
      <c r="A7" s="185">
        <v>5</v>
      </c>
      <c r="B7" s="186" t="s">
        <v>460</v>
      </c>
      <c r="C7" s="186" t="s">
        <v>729</v>
      </c>
      <c r="D7" s="187" t="s">
        <v>1872</v>
      </c>
      <c r="E7" s="188">
        <f>MIN(H7:AN7)</f>
        <v>0.64328703703703705</v>
      </c>
      <c r="F7" s="189">
        <f>COUNTA(H7:AN7)</f>
        <v>7</v>
      </c>
      <c r="G7" s="189">
        <v>1989</v>
      </c>
      <c r="H7" s="199"/>
      <c r="I7" s="189"/>
      <c r="J7" s="189"/>
      <c r="K7" s="189"/>
      <c r="L7" s="189"/>
      <c r="M7" s="189"/>
      <c r="N7" s="193"/>
      <c r="O7" s="189"/>
      <c r="P7" s="185"/>
      <c r="Q7" s="185"/>
      <c r="R7" s="185"/>
      <c r="S7" s="185"/>
      <c r="T7" s="185"/>
      <c r="U7" s="185"/>
      <c r="V7" s="185"/>
      <c r="W7" s="185"/>
      <c r="X7" s="197">
        <v>0.83245370370370375</v>
      </c>
      <c r="Y7" s="197">
        <v>0.77026620370370369</v>
      </c>
      <c r="Z7" s="185"/>
      <c r="AA7" s="185"/>
      <c r="AB7" s="197">
        <v>0.8115162037037037</v>
      </c>
      <c r="AC7" s="198">
        <v>0.78914351851851849</v>
      </c>
      <c r="AD7" s="198">
        <v>0.73854166666666676</v>
      </c>
      <c r="AE7" s="197"/>
      <c r="AF7" s="185"/>
      <c r="AG7" s="185"/>
      <c r="AH7" s="185"/>
      <c r="AI7" s="185"/>
      <c r="AJ7" s="193">
        <v>0.64328703703703705</v>
      </c>
      <c r="AK7" s="193">
        <v>0.76312500000000005</v>
      </c>
      <c r="AL7" s="193"/>
      <c r="AM7" s="193"/>
      <c r="AN7" s="193"/>
    </row>
    <row r="8" spans="1:40" ht="12" customHeight="1" x14ac:dyDescent="0.2">
      <c r="A8" s="185">
        <v>6</v>
      </c>
      <c r="B8" s="252" t="s">
        <v>2049</v>
      </c>
      <c r="C8" s="252" t="s">
        <v>2241</v>
      </c>
      <c r="D8" s="255" t="s">
        <v>1872</v>
      </c>
      <c r="E8" s="188">
        <f>MIN(H8:AN8)</f>
        <v>0.64753472222222219</v>
      </c>
      <c r="F8" s="189">
        <f>COUNTA(H8:AN8)</f>
        <v>1</v>
      </c>
      <c r="G8" s="189">
        <v>2016</v>
      </c>
      <c r="H8" s="199"/>
      <c r="I8" s="206">
        <v>0.64753472222222219</v>
      </c>
      <c r="J8" s="189"/>
      <c r="K8" s="189"/>
      <c r="L8" s="189"/>
      <c r="M8" s="189"/>
      <c r="N8" s="193"/>
      <c r="O8" s="189"/>
      <c r="P8" s="185"/>
      <c r="Q8" s="185"/>
      <c r="R8" s="185"/>
      <c r="S8" s="185"/>
      <c r="T8" s="185"/>
      <c r="U8" s="185"/>
      <c r="V8" s="185"/>
      <c r="W8" s="185"/>
      <c r="X8" s="185"/>
      <c r="Y8" s="185"/>
      <c r="Z8" s="185"/>
      <c r="AA8" s="185"/>
      <c r="AB8" s="185"/>
      <c r="AC8" s="185"/>
      <c r="AD8" s="185"/>
      <c r="AE8" s="185"/>
      <c r="AF8" s="185"/>
      <c r="AG8" s="185"/>
      <c r="AH8" s="185"/>
      <c r="AI8" s="185"/>
      <c r="AJ8" s="193"/>
      <c r="AK8" s="193"/>
      <c r="AL8" s="193"/>
      <c r="AM8" s="193"/>
      <c r="AN8" s="193"/>
    </row>
    <row r="9" spans="1:40" ht="12" customHeight="1" x14ac:dyDescent="0.2">
      <c r="A9" s="185">
        <v>7</v>
      </c>
      <c r="B9" s="186" t="s">
        <v>559</v>
      </c>
      <c r="C9" s="186" t="s">
        <v>889</v>
      </c>
      <c r="D9" s="187" t="s">
        <v>1872</v>
      </c>
      <c r="E9" s="188">
        <f>MIN(H9:AN9)</f>
        <v>0.64789351851851851</v>
      </c>
      <c r="F9" s="189">
        <f>COUNTA(H9:AN9)</f>
        <v>2</v>
      </c>
      <c r="G9" s="189">
        <v>1989</v>
      </c>
      <c r="H9" s="199"/>
      <c r="I9" s="189"/>
      <c r="J9" s="189"/>
      <c r="K9" s="189"/>
      <c r="L9" s="189"/>
      <c r="M9" s="189"/>
      <c r="N9" s="193"/>
      <c r="O9" s="189"/>
      <c r="P9" s="185"/>
      <c r="Q9" s="185"/>
      <c r="R9" s="185"/>
      <c r="S9" s="185"/>
      <c r="T9" s="185"/>
      <c r="U9" s="185"/>
      <c r="V9" s="185"/>
      <c r="W9" s="185"/>
      <c r="X9" s="185"/>
      <c r="Y9" s="185"/>
      <c r="Z9" s="185"/>
      <c r="AA9" s="185"/>
      <c r="AB9" s="185"/>
      <c r="AC9" s="185"/>
      <c r="AD9" s="185"/>
      <c r="AE9" s="185"/>
      <c r="AF9" s="185"/>
      <c r="AG9" s="185"/>
      <c r="AH9" s="185"/>
      <c r="AI9" s="185"/>
      <c r="AJ9" s="193">
        <v>0.64789351851851851</v>
      </c>
      <c r="AK9" s="193"/>
      <c r="AL9" s="193"/>
      <c r="AM9" s="193">
        <v>0.78287037037037033</v>
      </c>
      <c r="AN9" s="193"/>
    </row>
    <row r="10" spans="1:40" ht="12" customHeight="1" x14ac:dyDescent="0.2">
      <c r="A10" s="185">
        <v>8</v>
      </c>
      <c r="B10" s="186" t="s">
        <v>1803</v>
      </c>
      <c r="C10" s="186" t="s">
        <v>1804</v>
      </c>
      <c r="D10" s="187" t="s">
        <v>1872</v>
      </c>
      <c r="E10" s="188">
        <f>MIN(H10:AN10)</f>
        <v>0.65225694444444449</v>
      </c>
      <c r="F10" s="189">
        <f>COUNTA(H10:AN10)</f>
        <v>1</v>
      </c>
      <c r="G10" s="199">
        <v>2012</v>
      </c>
      <c r="H10" s="199"/>
      <c r="I10" s="199"/>
      <c r="J10" s="199"/>
      <c r="K10" s="199"/>
      <c r="L10" s="199"/>
      <c r="M10" s="191">
        <v>0.65225694444444449</v>
      </c>
      <c r="N10" s="200"/>
      <c r="O10" s="199"/>
      <c r="P10" s="200"/>
      <c r="Q10" s="187"/>
      <c r="R10" s="187"/>
      <c r="S10" s="187"/>
      <c r="T10" s="187"/>
      <c r="U10" s="187"/>
      <c r="V10" s="187"/>
      <c r="W10" s="187"/>
      <c r="X10" s="187"/>
      <c r="Y10" s="187"/>
      <c r="Z10" s="187"/>
      <c r="AA10" s="187"/>
      <c r="AB10" s="187"/>
      <c r="AC10" s="187"/>
      <c r="AD10" s="187"/>
      <c r="AE10" s="187"/>
      <c r="AF10" s="187"/>
      <c r="AG10" s="187"/>
      <c r="AH10" s="187"/>
      <c r="AI10" s="187"/>
      <c r="AJ10" s="187"/>
      <c r="AK10" s="200"/>
      <c r="AL10" s="200"/>
      <c r="AM10" s="200"/>
      <c r="AN10" s="200"/>
    </row>
    <row r="11" spans="1:40" ht="12" customHeight="1" x14ac:dyDescent="0.2">
      <c r="A11" s="185">
        <v>9</v>
      </c>
      <c r="B11" s="186" t="s">
        <v>491</v>
      </c>
      <c r="C11" s="186" t="s">
        <v>490</v>
      </c>
      <c r="D11" s="187" t="s">
        <v>1872</v>
      </c>
      <c r="E11" s="188">
        <f>MIN(H11:AN11)</f>
        <v>0.65613425925925928</v>
      </c>
      <c r="F11" s="189">
        <f>COUNTA(H11:AN11)</f>
        <v>1</v>
      </c>
      <c r="G11" s="189">
        <v>2006</v>
      </c>
      <c r="H11" s="199"/>
      <c r="I11" s="189"/>
      <c r="J11" s="189"/>
      <c r="K11" s="189"/>
      <c r="L11" s="189"/>
      <c r="M11" s="189"/>
      <c r="N11" s="193"/>
      <c r="O11" s="189"/>
      <c r="P11" s="185"/>
      <c r="Q11" s="185"/>
      <c r="R11" s="185"/>
      <c r="S11" s="201">
        <v>0.65613425925925928</v>
      </c>
      <c r="T11" s="185"/>
      <c r="U11" s="185"/>
      <c r="V11" s="185"/>
      <c r="W11" s="185"/>
      <c r="X11" s="185"/>
      <c r="Y11" s="185"/>
      <c r="Z11" s="185"/>
      <c r="AA11" s="185"/>
      <c r="AB11" s="185"/>
      <c r="AC11" s="185"/>
      <c r="AD11" s="185"/>
      <c r="AE11" s="185"/>
      <c r="AF11" s="185"/>
      <c r="AG11" s="185"/>
      <c r="AH11" s="185"/>
      <c r="AI11" s="185"/>
      <c r="AJ11" s="193"/>
      <c r="AK11" s="193"/>
      <c r="AL11" s="193"/>
      <c r="AM11" s="193"/>
      <c r="AN11" s="193"/>
    </row>
    <row r="12" spans="1:40" ht="12" customHeight="1" x14ac:dyDescent="0.2">
      <c r="A12" s="185">
        <v>10</v>
      </c>
      <c r="B12" s="186" t="s">
        <v>68</v>
      </c>
      <c r="C12" s="186" t="s">
        <v>67</v>
      </c>
      <c r="D12" s="187" t="s">
        <v>1872</v>
      </c>
      <c r="E12" s="188">
        <f>MIN(H12:AN12)</f>
        <v>0.66930555555555549</v>
      </c>
      <c r="F12" s="189">
        <f>COUNTA(H12:AN12)</f>
        <v>4</v>
      </c>
      <c r="G12" s="189">
        <v>2013</v>
      </c>
      <c r="H12" s="199"/>
      <c r="I12" s="189"/>
      <c r="J12" s="189"/>
      <c r="K12" s="189"/>
      <c r="L12" s="202">
        <v>0.66930555555555549</v>
      </c>
      <c r="M12" s="189"/>
      <c r="N12" s="193"/>
      <c r="O12" s="194">
        <v>0.78303240740740743</v>
      </c>
      <c r="P12" s="203">
        <v>0.98179398148148145</v>
      </c>
      <c r="Q12" s="203">
        <v>0.86637731481481473</v>
      </c>
      <c r="R12" s="185"/>
      <c r="S12" s="185"/>
      <c r="T12" s="185"/>
      <c r="U12" s="185"/>
      <c r="V12" s="185"/>
      <c r="W12" s="185"/>
      <c r="X12" s="185"/>
      <c r="Y12" s="185"/>
      <c r="Z12" s="185"/>
      <c r="AA12" s="185"/>
      <c r="AB12" s="185"/>
      <c r="AC12" s="185"/>
      <c r="AD12" s="185"/>
      <c r="AE12" s="185"/>
      <c r="AF12" s="185"/>
      <c r="AG12" s="185"/>
      <c r="AH12" s="185"/>
      <c r="AI12" s="185"/>
      <c r="AJ12" s="193"/>
      <c r="AK12" s="193"/>
      <c r="AL12" s="193"/>
      <c r="AM12" s="193"/>
      <c r="AN12" s="193"/>
    </row>
    <row r="13" spans="1:40" ht="12" customHeight="1" x14ac:dyDescent="0.2">
      <c r="A13" s="185">
        <v>11</v>
      </c>
      <c r="B13" s="254" t="s">
        <v>2029</v>
      </c>
      <c r="C13" s="254" t="s">
        <v>2030</v>
      </c>
      <c r="D13" s="187" t="s">
        <v>1872</v>
      </c>
      <c r="E13" s="188">
        <f>MIN(H13:AN13)</f>
        <v>0.67021990740740733</v>
      </c>
      <c r="F13" s="189">
        <f>COUNTA(H13:AN13)</f>
        <v>1</v>
      </c>
      <c r="G13" s="189">
        <v>2014</v>
      </c>
      <c r="H13" s="199"/>
      <c r="I13" s="189"/>
      <c r="J13" s="189"/>
      <c r="K13" s="193">
        <v>0.67021990740740733</v>
      </c>
      <c r="L13" s="189"/>
      <c r="M13" s="189"/>
      <c r="N13" s="193"/>
      <c r="O13" s="189"/>
      <c r="P13" s="185"/>
      <c r="Q13" s="185"/>
      <c r="R13" s="185"/>
      <c r="S13" s="185"/>
      <c r="T13" s="185"/>
      <c r="U13" s="185"/>
      <c r="V13" s="185"/>
      <c r="W13" s="185"/>
      <c r="X13" s="185"/>
      <c r="Y13" s="185"/>
      <c r="Z13" s="185"/>
      <c r="AA13" s="185"/>
      <c r="AB13" s="185"/>
      <c r="AC13" s="185"/>
      <c r="AD13" s="185"/>
      <c r="AE13" s="185"/>
      <c r="AF13" s="185"/>
      <c r="AG13" s="185"/>
      <c r="AH13" s="185"/>
      <c r="AI13" s="185"/>
      <c r="AJ13" s="193"/>
      <c r="AK13" s="193"/>
      <c r="AL13" s="193"/>
      <c r="AM13" s="193"/>
      <c r="AN13" s="193"/>
    </row>
    <row r="14" spans="1:40" ht="12" customHeight="1" x14ac:dyDescent="0.2">
      <c r="A14" s="185">
        <v>12</v>
      </c>
      <c r="B14" s="186" t="s">
        <v>22</v>
      </c>
      <c r="C14" s="186" t="s">
        <v>98</v>
      </c>
      <c r="D14" s="187" t="s">
        <v>1872</v>
      </c>
      <c r="E14" s="188">
        <f>MIN(H14:AN14)</f>
        <v>0.67495370370370367</v>
      </c>
      <c r="F14" s="189">
        <f>COUNTA(H14:AN14)</f>
        <v>1</v>
      </c>
      <c r="G14" s="189">
        <v>2009</v>
      </c>
      <c r="H14" s="199"/>
      <c r="I14" s="189"/>
      <c r="J14" s="189"/>
      <c r="K14" s="189"/>
      <c r="L14" s="189"/>
      <c r="M14" s="189"/>
      <c r="N14" s="193"/>
      <c r="O14" s="189"/>
      <c r="P14" s="198">
        <v>0.67495370370370367</v>
      </c>
      <c r="Q14" s="185"/>
      <c r="R14" s="185"/>
      <c r="S14" s="185"/>
      <c r="T14" s="185"/>
      <c r="U14" s="185"/>
      <c r="V14" s="185"/>
      <c r="W14" s="185"/>
      <c r="X14" s="185"/>
      <c r="Y14" s="185"/>
      <c r="Z14" s="185"/>
      <c r="AA14" s="185"/>
      <c r="AB14" s="185"/>
      <c r="AC14" s="185"/>
      <c r="AD14" s="185"/>
      <c r="AE14" s="185"/>
      <c r="AF14" s="185"/>
      <c r="AG14" s="185"/>
      <c r="AH14" s="185"/>
      <c r="AI14" s="185"/>
      <c r="AJ14" s="193"/>
      <c r="AK14" s="193"/>
      <c r="AL14" s="193"/>
      <c r="AM14" s="193"/>
      <c r="AN14" s="193"/>
    </row>
    <row r="15" spans="1:40" ht="12" customHeight="1" x14ac:dyDescent="0.2">
      <c r="A15" s="185">
        <v>13</v>
      </c>
      <c r="B15" s="186" t="s">
        <v>100</v>
      </c>
      <c r="C15" s="186" t="s">
        <v>99</v>
      </c>
      <c r="D15" s="187" t="s">
        <v>1872</v>
      </c>
      <c r="E15" s="188">
        <f>MIN(H15:AN15)</f>
        <v>0.68170138888888887</v>
      </c>
      <c r="F15" s="189">
        <f>COUNTA(H15:AN15)</f>
        <v>2</v>
      </c>
      <c r="G15" s="189">
        <v>2009</v>
      </c>
      <c r="H15" s="199"/>
      <c r="I15" s="189"/>
      <c r="J15" s="189"/>
      <c r="K15" s="189"/>
      <c r="L15" s="189"/>
      <c r="M15" s="189"/>
      <c r="N15" s="193">
        <v>0.68888888888888899</v>
      </c>
      <c r="O15" s="189"/>
      <c r="P15" s="197">
        <v>0.68170138888888887</v>
      </c>
      <c r="Q15" s="185"/>
      <c r="R15" s="185"/>
      <c r="S15" s="185"/>
      <c r="T15" s="185"/>
      <c r="U15" s="185"/>
      <c r="V15" s="185"/>
      <c r="W15" s="185"/>
      <c r="X15" s="185"/>
      <c r="Y15" s="185"/>
      <c r="Z15" s="185"/>
      <c r="AA15" s="185"/>
      <c r="AB15" s="185"/>
      <c r="AC15" s="185"/>
      <c r="AD15" s="185"/>
      <c r="AE15" s="185"/>
      <c r="AF15" s="185"/>
      <c r="AG15" s="185"/>
      <c r="AH15" s="185"/>
      <c r="AI15" s="185"/>
      <c r="AJ15" s="193"/>
      <c r="AK15" s="193"/>
      <c r="AL15" s="193"/>
      <c r="AM15" s="193"/>
      <c r="AN15" s="193"/>
    </row>
    <row r="16" spans="1:40" ht="12" customHeight="1" x14ac:dyDescent="0.2">
      <c r="A16" s="185">
        <v>14</v>
      </c>
      <c r="B16" s="186" t="s">
        <v>919</v>
      </c>
      <c r="C16" s="186" t="s">
        <v>500</v>
      </c>
      <c r="D16" s="187" t="s">
        <v>1872</v>
      </c>
      <c r="E16" s="188">
        <f>MIN(H16:AN16)</f>
        <v>0.68333333333333324</v>
      </c>
      <c r="F16" s="189">
        <f>COUNTA(H16:AN16)</f>
        <v>8</v>
      </c>
      <c r="G16" s="189">
        <v>2009</v>
      </c>
      <c r="H16" s="199"/>
      <c r="I16" s="189"/>
      <c r="J16" s="189"/>
      <c r="K16" s="189"/>
      <c r="L16" s="202">
        <v>0.68576388888888884</v>
      </c>
      <c r="M16" s="189"/>
      <c r="N16" s="204">
        <v>0.68390046296296303</v>
      </c>
      <c r="O16" s="205">
        <v>0.69171296296296303</v>
      </c>
      <c r="P16" s="197">
        <v>0.68333333333333324</v>
      </c>
      <c r="Q16" s="197">
        <v>0.76875000000000004</v>
      </c>
      <c r="R16" s="197">
        <v>0.82409722222222215</v>
      </c>
      <c r="S16" s="197">
        <v>0.78437500000000004</v>
      </c>
      <c r="T16" s="193">
        <v>0.98759259259259258</v>
      </c>
      <c r="U16" s="185"/>
      <c r="V16" s="185"/>
      <c r="W16" s="185"/>
      <c r="X16" s="185"/>
      <c r="Y16" s="185"/>
      <c r="Z16" s="185"/>
      <c r="AA16" s="185"/>
      <c r="AB16" s="185"/>
      <c r="AC16" s="185"/>
      <c r="AD16" s="185"/>
      <c r="AE16" s="185"/>
      <c r="AF16" s="185"/>
      <c r="AG16" s="185"/>
      <c r="AH16" s="185"/>
      <c r="AI16" s="185"/>
      <c r="AJ16" s="193"/>
      <c r="AK16" s="193"/>
      <c r="AL16" s="193"/>
      <c r="AM16" s="193"/>
      <c r="AN16" s="193"/>
    </row>
    <row r="17" spans="1:40" ht="12" customHeight="1" x14ac:dyDescent="0.2">
      <c r="A17" s="185">
        <v>15</v>
      </c>
      <c r="B17" s="256" t="s">
        <v>1883</v>
      </c>
      <c r="C17" s="256" t="s">
        <v>2144</v>
      </c>
      <c r="D17" s="187" t="s">
        <v>1872</v>
      </c>
      <c r="E17" s="188">
        <f>MIN(H17:AN17)</f>
        <v>0.68487268518518529</v>
      </c>
      <c r="F17" s="189">
        <f>COUNTA(H17:AN17)</f>
        <v>1</v>
      </c>
      <c r="G17" s="189">
        <v>2015</v>
      </c>
      <c r="H17" s="199"/>
      <c r="I17" s="189"/>
      <c r="J17" s="206">
        <v>0.68487268518518529</v>
      </c>
      <c r="K17" s="189"/>
      <c r="L17" s="189"/>
      <c r="M17" s="189"/>
      <c r="N17" s="193"/>
      <c r="O17" s="189"/>
      <c r="P17" s="185"/>
      <c r="Q17" s="185"/>
      <c r="R17" s="185"/>
      <c r="S17" s="185"/>
      <c r="T17" s="185"/>
      <c r="U17" s="185"/>
      <c r="V17" s="185"/>
      <c r="W17" s="185"/>
      <c r="X17" s="185"/>
      <c r="Y17" s="185"/>
      <c r="Z17" s="185"/>
      <c r="AA17" s="185"/>
      <c r="AB17" s="185"/>
      <c r="AC17" s="185"/>
      <c r="AD17" s="185"/>
      <c r="AE17" s="185"/>
      <c r="AF17" s="185"/>
      <c r="AG17" s="185"/>
      <c r="AH17" s="185"/>
      <c r="AI17" s="185"/>
      <c r="AJ17" s="193"/>
      <c r="AK17" s="193"/>
      <c r="AL17" s="193"/>
      <c r="AM17" s="193"/>
      <c r="AN17" s="193"/>
    </row>
    <row r="18" spans="1:40" ht="12" customHeight="1" x14ac:dyDescent="0.2">
      <c r="A18" s="185">
        <v>16</v>
      </c>
      <c r="B18" s="186" t="s">
        <v>631</v>
      </c>
      <c r="C18" s="186" t="s">
        <v>630</v>
      </c>
      <c r="D18" s="187" t="s">
        <v>1872</v>
      </c>
      <c r="E18" s="188">
        <f>MIN(H18:AN18)</f>
        <v>0.68530092592592595</v>
      </c>
      <c r="F18" s="189">
        <f>COUNTA(H18:AN18)</f>
        <v>3</v>
      </c>
      <c r="G18" s="189">
        <v>2000</v>
      </c>
      <c r="H18" s="199"/>
      <c r="I18" s="189"/>
      <c r="J18" s="189"/>
      <c r="K18" s="189"/>
      <c r="L18" s="189"/>
      <c r="M18" s="189"/>
      <c r="N18" s="193"/>
      <c r="O18" s="189"/>
      <c r="P18" s="185"/>
      <c r="Q18" s="185"/>
      <c r="R18" s="185"/>
      <c r="S18" s="185"/>
      <c r="T18" s="185"/>
      <c r="U18" s="198">
        <v>0.73651620370370363</v>
      </c>
      <c r="V18" s="185"/>
      <c r="W18" s="185"/>
      <c r="X18" s="185"/>
      <c r="Y18" s="198">
        <v>0.68530092592592595</v>
      </c>
      <c r="Z18" s="197">
        <v>0.82578703703703704</v>
      </c>
      <c r="AA18" s="185"/>
      <c r="AB18" s="185"/>
      <c r="AC18" s="185"/>
      <c r="AD18" s="185"/>
      <c r="AE18" s="185"/>
      <c r="AF18" s="185"/>
      <c r="AG18" s="185"/>
      <c r="AH18" s="185"/>
      <c r="AI18" s="185"/>
      <c r="AJ18" s="193"/>
      <c r="AK18" s="193"/>
      <c r="AL18" s="193"/>
      <c r="AM18" s="193"/>
      <c r="AN18" s="193"/>
    </row>
    <row r="19" spans="1:40" ht="12" customHeight="1" x14ac:dyDescent="0.2">
      <c r="A19" s="185">
        <v>17</v>
      </c>
      <c r="B19" s="186" t="s">
        <v>690</v>
      </c>
      <c r="C19" s="186" t="s">
        <v>691</v>
      </c>
      <c r="D19" s="187" t="s">
        <v>1872</v>
      </c>
      <c r="E19" s="188">
        <f>MIN(H19:AN19)</f>
        <v>0.69274305555555549</v>
      </c>
      <c r="F19" s="189">
        <f>COUNTA(H19:AN19)</f>
        <v>1</v>
      </c>
      <c r="G19" s="189">
        <v>2003</v>
      </c>
      <c r="H19" s="199"/>
      <c r="I19" s="189"/>
      <c r="J19" s="189"/>
      <c r="K19" s="189"/>
      <c r="L19" s="189"/>
      <c r="M19" s="189"/>
      <c r="N19" s="193"/>
      <c r="O19" s="189"/>
      <c r="P19" s="185"/>
      <c r="Q19" s="185"/>
      <c r="R19" s="185"/>
      <c r="S19" s="185"/>
      <c r="T19" s="185"/>
      <c r="U19" s="185"/>
      <c r="V19" s="198">
        <v>0.69274305555555549</v>
      </c>
      <c r="W19" s="185"/>
      <c r="X19" s="185"/>
      <c r="Y19" s="185"/>
      <c r="Z19" s="185"/>
      <c r="AA19" s="185"/>
      <c r="AB19" s="185"/>
      <c r="AC19" s="185"/>
      <c r="AD19" s="185"/>
      <c r="AE19" s="185"/>
      <c r="AF19" s="185"/>
      <c r="AG19" s="185"/>
      <c r="AH19" s="185"/>
      <c r="AI19" s="185"/>
      <c r="AJ19" s="193"/>
      <c r="AK19" s="193"/>
      <c r="AL19" s="193"/>
      <c r="AM19" s="193"/>
      <c r="AN19" s="193"/>
    </row>
    <row r="20" spans="1:40" ht="12" customHeight="1" x14ac:dyDescent="0.2">
      <c r="A20" s="185">
        <v>18</v>
      </c>
      <c r="B20" s="186" t="s">
        <v>820</v>
      </c>
      <c r="C20" s="186" t="s">
        <v>821</v>
      </c>
      <c r="D20" s="187" t="s">
        <v>1872</v>
      </c>
      <c r="E20" s="188">
        <f>MIN(H20:AN20)</f>
        <v>0.6931828703703703</v>
      </c>
      <c r="F20" s="189">
        <f>COUNTA(H20:AN20)</f>
        <v>3</v>
      </c>
      <c r="G20" s="189">
        <v>1992</v>
      </c>
      <c r="H20" s="199"/>
      <c r="I20" s="189"/>
      <c r="J20" s="189"/>
      <c r="K20" s="189"/>
      <c r="L20" s="189"/>
      <c r="M20" s="189"/>
      <c r="N20" s="193"/>
      <c r="O20" s="189"/>
      <c r="P20" s="185"/>
      <c r="Q20" s="185"/>
      <c r="R20" s="185"/>
      <c r="S20" s="185"/>
      <c r="T20" s="185"/>
      <c r="U20" s="185"/>
      <c r="V20" s="185"/>
      <c r="W20" s="185"/>
      <c r="X20" s="185"/>
      <c r="Y20" s="185"/>
      <c r="Z20" s="185"/>
      <c r="AA20" s="185"/>
      <c r="AB20" s="185"/>
      <c r="AC20" s="185"/>
      <c r="AD20" s="185"/>
      <c r="AE20" s="185"/>
      <c r="AF20" s="185"/>
      <c r="AG20" s="198">
        <v>0.6931828703703703</v>
      </c>
      <c r="AH20" s="185"/>
      <c r="AI20" s="207">
        <v>0.78500000000000003</v>
      </c>
      <c r="AJ20" s="193">
        <v>0.71447916666666667</v>
      </c>
      <c r="AK20" s="193"/>
      <c r="AL20" s="193"/>
      <c r="AM20" s="193"/>
      <c r="AN20" s="193"/>
    </row>
    <row r="21" spans="1:40" ht="12" customHeight="1" x14ac:dyDescent="0.2">
      <c r="A21" s="185">
        <v>19</v>
      </c>
      <c r="B21" s="186" t="s">
        <v>407</v>
      </c>
      <c r="C21" s="186" t="s">
        <v>1805</v>
      </c>
      <c r="D21" s="187" t="s">
        <v>1872</v>
      </c>
      <c r="E21" s="188">
        <f>MIN(H21:AN21)</f>
        <v>0.69399305555555557</v>
      </c>
      <c r="F21" s="189">
        <f>COUNTA(H21:AN21)</f>
        <v>2</v>
      </c>
      <c r="G21" s="189">
        <v>2014</v>
      </c>
      <c r="H21" s="199"/>
      <c r="I21" s="189"/>
      <c r="J21" s="189"/>
      <c r="K21" s="193">
        <v>0.69399305555555557</v>
      </c>
      <c r="L21" s="189"/>
      <c r="M21" s="193">
        <v>0.78252314814814816</v>
      </c>
      <c r="N21" s="193"/>
      <c r="O21" s="189"/>
      <c r="P21" s="185"/>
      <c r="Q21" s="185"/>
      <c r="R21" s="185"/>
      <c r="S21" s="185"/>
      <c r="T21" s="185"/>
      <c r="U21" s="185"/>
      <c r="V21" s="185"/>
      <c r="W21" s="185"/>
      <c r="X21" s="185"/>
      <c r="Y21" s="185"/>
      <c r="Z21" s="185"/>
      <c r="AA21" s="185"/>
      <c r="AB21" s="185"/>
      <c r="AC21" s="185"/>
      <c r="AD21" s="185"/>
      <c r="AE21" s="185"/>
      <c r="AF21" s="185"/>
      <c r="AG21" s="185"/>
      <c r="AH21" s="185"/>
      <c r="AI21" s="185"/>
      <c r="AJ21" s="185"/>
      <c r="AK21" s="193"/>
      <c r="AL21" s="193"/>
      <c r="AM21" s="193"/>
      <c r="AN21" s="193"/>
    </row>
    <row r="22" spans="1:40" ht="12" customHeight="1" x14ac:dyDescent="0.2">
      <c r="A22" s="185">
        <v>20</v>
      </c>
      <c r="B22" s="256" t="s">
        <v>2103</v>
      </c>
      <c r="C22" s="256" t="s">
        <v>93</v>
      </c>
      <c r="D22" s="187" t="s">
        <v>1872</v>
      </c>
      <c r="E22" s="188">
        <f>MIN(H22:AN22)</f>
        <v>0.69403935185185184</v>
      </c>
      <c r="F22" s="189">
        <f>COUNTA(H22:AN22)</f>
        <v>1</v>
      </c>
      <c r="G22" s="189">
        <v>2015</v>
      </c>
      <c r="H22" s="199"/>
      <c r="I22" s="189"/>
      <c r="J22" s="206">
        <v>0.69403935185185184</v>
      </c>
      <c r="K22" s="189"/>
      <c r="L22" s="189"/>
      <c r="M22" s="189"/>
      <c r="N22" s="193"/>
      <c r="O22" s="189"/>
      <c r="P22" s="185"/>
      <c r="Q22" s="185"/>
      <c r="R22" s="185"/>
      <c r="S22" s="185"/>
      <c r="T22" s="185"/>
      <c r="U22" s="185"/>
      <c r="V22" s="185"/>
      <c r="W22" s="185"/>
      <c r="X22" s="185"/>
      <c r="Y22" s="185"/>
      <c r="Z22" s="185"/>
      <c r="AA22" s="185"/>
      <c r="AB22" s="185"/>
      <c r="AC22" s="185"/>
      <c r="AD22" s="185"/>
      <c r="AE22" s="185"/>
      <c r="AF22" s="185"/>
      <c r="AG22" s="185"/>
      <c r="AH22" s="185"/>
      <c r="AI22" s="185"/>
      <c r="AJ22" s="193"/>
      <c r="AK22" s="193"/>
      <c r="AL22" s="193"/>
      <c r="AM22" s="193"/>
      <c r="AN22" s="193"/>
    </row>
    <row r="23" spans="1:40" ht="12" customHeight="1" x14ac:dyDescent="0.2">
      <c r="A23" s="185">
        <v>21</v>
      </c>
      <c r="B23" s="186" t="s">
        <v>417</v>
      </c>
      <c r="C23" s="186" t="s">
        <v>749</v>
      </c>
      <c r="D23" s="187" t="s">
        <v>1872</v>
      </c>
      <c r="E23" s="188">
        <f>MIN(H23:AN23)</f>
        <v>0.69874999999999998</v>
      </c>
      <c r="F23" s="189">
        <f>COUNTA(H23:AN23)</f>
        <v>4</v>
      </c>
      <c r="G23" s="189">
        <v>2009</v>
      </c>
      <c r="H23" s="199"/>
      <c r="I23" s="189"/>
      <c r="J23" s="189"/>
      <c r="K23" s="189"/>
      <c r="L23" s="189"/>
      <c r="M23" s="189"/>
      <c r="N23" s="193"/>
      <c r="O23" s="193">
        <v>0.73486111111111108</v>
      </c>
      <c r="P23" s="197">
        <v>0.69874999999999998</v>
      </c>
      <c r="Q23" s="197">
        <v>0.73612268518518509</v>
      </c>
      <c r="R23" s="197">
        <v>0.83946759259259263</v>
      </c>
      <c r="S23" s="185"/>
      <c r="T23" s="185"/>
      <c r="U23" s="185"/>
      <c r="V23" s="185"/>
      <c r="W23" s="185"/>
      <c r="X23" s="185"/>
      <c r="Y23" s="185"/>
      <c r="Z23" s="185"/>
      <c r="AA23" s="185"/>
      <c r="AB23" s="185"/>
      <c r="AC23" s="185"/>
      <c r="AD23" s="185"/>
      <c r="AE23" s="185"/>
      <c r="AF23" s="185"/>
      <c r="AG23" s="185"/>
      <c r="AH23" s="185"/>
      <c r="AI23" s="185"/>
      <c r="AJ23" s="193"/>
      <c r="AK23" s="193"/>
      <c r="AL23" s="193"/>
      <c r="AM23" s="193"/>
      <c r="AN23" s="193"/>
    </row>
    <row r="24" spans="1:40" ht="12" customHeight="1" x14ac:dyDescent="0.2">
      <c r="A24" s="185">
        <v>22</v>
      </c>
      <c r="B24" s="214" t="s">
        <v>552</v>
      </c>
      <c r="C24" s="214" t="s">
        <v>937</v>
      </c>
      <c r="D24" s="215" t="s">
        <v>1872</v>
      </c>
      <c r="E24" s="188">
        <f>MIN(H24:AN24)</f>
        <v>0.70431712962962967</v>
      </c>
      <c r="F24" s="189">
        <f>COUNTA(H24:AN24)</f>
        <v>2</v>
      </c>
      <c r="G24" s="189">
        <v>2010</v>
      </c>
      <c r="H24" s="199"/>
      <c r="I24" s="189"/>
      <c r="J24" s="189"/>
      <c r="K24" s="189"/>
      <c r="L24" s="189"/>
      <c r="M24" s="189"/>
      <c r="N24" s="193">
        <v>0.73714120370370362</v>
      </c>
      <c r="O24" s="193">
        <v>0.70431712962962967</v>
      </c>
      <c r="P24" s="185"/>
      <c r="Q24" s="185"/>
      <c r="R24" s="185"/>
      <c r="S24" s="185"/>
      <c r="T24" s="185"/>
      <c r="U24" s="185"/>
      <c r="V24" s="185"/>
      <c r="W24" s="185"/>
      <c r="X24" s="185"/>
      <c r="Y24" s="185"/>
      <c r="Z24" s="185"/>
      <c r="AA24" s="185"/>
      <c r="AB24" s="185"/>
      <c r="AC24" s="185"/>
      <c r="AD24" s="185"/>
      <c r="AE24" s="185"/>
      <c r="AF24" s="185"/>
      <c r="AG24" s="185"/>
      <c r="AH24" s="185"/>
      <c r="AI24" s="185"/>
      <c r="AJ24" s="193"/>
      <c r="AK24" s="193"/>
      <c r="AL24" s="193"/>
      <c r="AM24" s="193"/>
      <c r="AN24" s="193"/>
    </row>
    <row r="25" spans="1:40" ht="12" customHeight="1" x14ac:dyDescent="0.2">
      <c r="A25" s="185">
        <v>23</v>
      </c>
      <c r="B25" s="186" t="s">
        <v>493</v>
      </c>
      <c r="C25" s="186" t="s">
        <v>492</v>
      </c>
      <c r="D25" s="187" t="s">
        <v>1872</v>
      </c>
      <c r="E25" s="188">
        <f>MIN(H25:AN25)</f>
        <v>0.70436342592592593</v>
      </c>
      <c r="F25" s="189">
        <f>COUNTA(H25:AN25)</f>
        <v>1</v>
      </c>
      <c r="G25" s="189">
        <v>2006</v>
      </c>
      <c r="H25" s="199"/>
      <c r="I25" s="189"/>
      <c r="J25" s="189"/>
      <c r="K25" s="189"/>
      <c r="L25" s="189"/>
      <c r="M25" s="189"/>
      <c r="N25" s="193"/>
      <c r="O25" s="189"/>
      <c r="P25" s="185"/>
      <c r="Q25" s="185"/>
      <c r="R25" s="185"/>
      <c r="S25" s="197">
        <v>0.70436342592592593</v>
      </c>
      <c r="T25" s="185"/>
      <c r="U25" s="185"/>
      <c r="V25" s="185"/>
      <c r="W25" s="185"/>
      <c r="X25" s="185"/>
      <c r="Y25" s="185"/>
      <c r="Z25" s="185"/>
      <c r="AA25" s="185"/>
      <c r="AB25" s="185"/>
      <c r="AC25" s="185"/>
      <c r="AD25" s="185"/>
      <c r="AE25" s="185"/>
      <c r="AF25" s="185"/>
      <c r="AG25" s="185"/>
      <c r="AH25" s="185"/>
      <c r="AI25" s="185"/>
      <c r="AJ25" s="193"/>
      <c r="AK25" s="193"/>
      <c r="AL25" s="193"/>
      <c r="AM25" s="193"/>
      <c r="AN25" s="193"/>
    </row>
    <row r="26" spans="1:40" ht="12" customHeight="1" x14ac:dyDescent="0.2">
      <c r="A26" s="185">
        <v>24</v>
      </c>
      <c r="B26" s="186" t="s">
        <v>734</v>
      </c>
      <c r="C26" s="186" t="s">
        <v>111</v>
      </c>
      <c r="D26" s="187" t="s">
        <v>1872</v>
      </c>
      <c r="E26" s="188">
        <f>MIN(H26:AN26)</f>
        <v>0.70613425925925932</v>
      </c>
      <c r="F26" s="189">
        <f>COUNTA(H26:AN26)</f>
        <v>6</v>
      </c>
      <c r="G26" s="189">
        <v>2013</v>
      </c>
      <c r="H26" s="199"/>
      <c r="I26" s="189"/>
      <c r="J26" s="189"/>
      <c r="K26" s="193">
        <v>0.7297569444444445</v>
      </c>
      <c r="L26" s="202">
        <v>0.70613425925925932</v>
      </c>
      <c r="M26" s="193">
        <v>0.79987268518518517</v>
      </c>
      <c r="N26" s="193">
        <v>0.82348379629629631</v>
      </c>
      <c r="O26" s="193">
        <v>0.82750000000000001</v>
      </c>
      <c r="P26" s="197">
        <v>0.96758101851851841</v>
      </c>
      <c r="Q26" s="185"/>
      <c r="R26" s="185"/>
      <c r="S26" s="185"/>
      <c r="T26" s="185"/>
      <c r="U26" s="185"/>
      <c r="V26" s="185"/>
      <c r="W26" s="185"/>
      <c r="X26" s="185"/>
      <c r="Y26" s="185"/>
      <c r="Z26" s="185"/>
      <c r="AA26" s="185"/>
      <c r="AB26" s="185"/>
      <c r="AC26" s="185"/>
      <c r="AD26" s="185"/>
      <c r="AE26" s="185"/>
      <c r="AF26" s="185"/>
      <c r="AG26" s="185"/>
      <c r="AH26" s="185"/>
      <c r="AI26" s="185"/>
      <c r="AJ26" s="185"/>
      <c r="AK26" s="193"/>
      <c r="AL26" s="193"/>
      <c r="AM26" s="193"/>
      <c r="AN26" s="193"/>
    </row>
    <row r="27" spans="1:40" ht="12" customHeight="1" x14ac:dyDescent="0.2">
      <c r="A27" s="185">
        <v>25</v>
      </c>
      <c r="B27" s="252" t="s">
        <v>2011</v>
      </c>
      <c r="C27" s="252" t="s">
        <v>1906</v>
      </c>
      <c r="D27" s="253" t="s">
        <v>1872</v>
      </c>
      <c r="E27" s="188">
        <f>MIN(H27:AN27)</f>
        <v>0.70688657407407407</v>
      </c>
      <c r="F27" s="189">
        <f>COUNTA(H27:AN27)</f>
        <v>2</v>
      </c>
      <c r="G27" s="189">
        <v>2017</v>
      </c>
      <c r="H27" s="240">
        <v>0.70688657407407407</v>
      </c>
      <c r="I27" s="206">
        <v>1.0532175925925926</v>
      </c>
      <c r="J27" s="189"/>
      <c r="K27" s="189"/>
      <c r="L27" s="189"/>
      <c r="M27" s="189"/>
      <c r="N27" s="193"/>
      <c r="O27" s="189"/>
      <c r="P27" s="185"/>
      <c r="Q27" s="185"/>
      <c r="R27" s="185"/>
      <c r="S27" s="185"/>
      <c r="T27" s="185"/>
      <c r="U27" s="185"/>
      <c r="V27" s="185"/>
      <c r="W27" s="185"/>
      <c r="X27" s="185"/>
      <c r="Y27" s="185"/>
      <c r="Z27" s="185"/>
      <c r="AA27" s="185"/>
      <c r="AB27" s="185"/>
      <c r="AC27" s="185"/>
      <c r="AD27" s="185"/>
      <c r="AE27" s="185"/>
      <c r="AF27" s="185"/>
      <c r="AG27" s="185"/>
      <c r="AH27" s="185"/>
      <c r="AI27" s="185"/>
      <c r="AJ27" s="193"/>
      <c r="AK27" s="193"/>
      <c r="AL27" s="193"/>
      <c r="AM27" s="193"/>
      <c r="AN27" s="193"/>
    </row>
    <row r="28" spans="1:40" ht="12" customHeight="1" x14ac:dyDescent="0.2">
      <c r="A28" s="185">
        <v>26</v>
      </c>
      <c r="B28" s="186" t="s">
        <v>1827</v>
      </c>
      <c r="C28" s="186" t="s">
        <v>1828</v>
      </c>
      <c r="D28" s="187" t="s">
        <v>1872</v>
      </c>
      <c r="E28" s="188">
        <f>MIN(H28:AN28)</f>
        <v>0.70793981481481483</v>
      </c>
      <c r="F28" s="189">
        <f>COUNTA(H28:AN28)</f>
        <v>3</v>
      </c>
      <c r="G28" s="189">
        <v>2013</v>
      </c>
      <c r="H28" s="199"/>
      <c r="I28" s="189"/>
      <c r="J28" s="189"/>
      <c r="K28" s="193">
        <v>0.73679398148148145</v>
      </c>
      <c r="L28" s="202">
        <v>0.70793981481481483</v>
      </c>
      <c r="M28" s="193">
        <v>1.0638888888888889</v>
      </c>
      <c r="N28" s="193"/>
      <c r="O28" s="189"/>
      <c r="P28" s="185"/>
      <c r="Q28" s="185"/>
      <c r="R28" s="185"/>
      <c r="S28" s="185"/>
      <c r="T28" s="185"/>
      <c r="U28" s="185"/>
      <c r="V28" s="185"/>
      <c r="W28" s="185"/>
      <c r="X28" s="185"/>
      <c r="Y28" s="185"/>
      <c r="Z28" s="185"/>
      <c r="AA28" s="185"/>
      <c r="AB28" s="185"/>
      <c r="AC28" s="185"/>
      <c r="AD28" s="185"/>
      <c r="AE28" s="185"/>
      <c r="AF28" s="185"/>
      <c r="AG28" s="185"/>
      <c r="AH28" s="185"/>
      <c r="AI28" s="185"/>
      <c r="AJ28" s="185"/>
      <c r="AK28" s="193"/>
      <c r="AL28" s="193"/>
      <c r="AM28" s="193"/>
      <c r="AN28" s="193"/>
    </row>
    <row r="29" spans="1:40" ht="12" customHeight="1" x14ac:dyDescent="0.2">
      <c r="A29" s="185">
        <v>27</v>
      </c>
      <c r="B29" s="186" t="s">
        <v>533</v>
      </c>
      <c r="C29" s="186" t="s">
        <v>0</v>
      </c>
      <c r="D29" s="187" t="s">
        <v>1872</v>
      </c>
      <c r="E29" s="188">
        <f>MIN(H29:AN29)</f>
        <v>0.71126157407407409</v>
      </c>
      <c r="F29" s="189">
        <f>COUNTA(H29:AN29)</f>
        <v>1</v>
      </c>
      <c r="G29" s="189">
        <v>2007</v>
      </c>
      <c r="H29" s="243"/>
      <c r="I29" s="189"/>
      <c r="J29" s="189"/>
      <c r="K29" s="189"/>
      <c r="L29" s="189"/>
      <c r="M29" s="189"/>
      <c r="N29" s="193"/>
      <c r="O29" s="189"/>
      <c r="P29" s="185"/>
      <c r="Q29" s="185"/>
      <c r="R29" s="201">
        <v>0.71126157407407409</v>
      </c>
      <c r="S29" s="185"/>
      <c r="T29" s="185"/>
      <c r="U29" s="185"/>
      <c r="V29" s="185"/>
      <c r="W29" s="185"/>
      <c r="X29" s="185"/>
      <c r="Y29" s="185"/>
      <c r="Z29" s="185"/>
      <c r="AA29" s="185"/>
      <c r="AB29" s="185"/>
      <c r="AC29" s="185"/>
      <c r="AD29" s="185"/>
      <c r="AE29" s="185"/>
      <c r="AF29" s="185"/>
      <c r="AG29" s="185"/>
      <c r="AH29" s="185"/>
      <c r="AI29" s="185"/>
      <c r="AJ29" s="193"/>
      <c r="AK29" s="193"/>
      <c r="AL29" s="193"/>
      <c r="AM29" s="193"/>
      <c r="AN29" s="193"/>
    </row>
    <row r="30" spans="1:40" ht="12" customHeight="1" x14ac:dyDescent="0.2">
      <c r="A30" s="185">
        <v>28</v>
      </c>
      <c r="B30" s="186" t="s">
        <v>60</v>
      </c>
      <c r="C30" s="186" t="s">
        <v>59</v>
      </c>
      <c r="D30" s="187" t="s">
        <v>1872</v>
      </c>
      <c r="E30" s="188">
        <f>MIN(H30:AN30)</f>
        <v>0.71253472222222225</v>
      </c>
      <c r="F30" s="189">
        <f>COUNTA(H30:AN30)</f>
        <v>1</v>
      </c>
      <c r="G30" s="189">
        <v>2008</v>
      </c>
      <c r="H30" s="199"/>
      <c r="I30" s="189"/>
      <c r="J30" s="189"/>
      <c r="K30" s="189"/>
      <c r="L30" s="189"/>
      <c r="M30" s="189"/>
      <c r="N30" s="193"/>
      <c r="O30" s="189"/>
      <c r="P30" s="185"/>
      <c r="Q30" s="198">
        <v>0.71253472222222225</v>
      </c>
      <c r="R30" s="185"/>
      <c r="S30" s="185"/>
      <c r="T30" s="185"/>
      <c r="U30" s="185"/>
      <c r="V30" s="185"/>
      <c r="W30" s="185"/>
      <c r="X30" s="185"/>
      <c r="Y30" s="185"/>
      <c r="Z30" s="185"/>
      <c r="AA30" s="185"/>
      <c r="AB30" s="185"/>
      <c r="AC30" s="185"/>
      <c r="AD30" s="185"/>
      <c r="AE30" s="185"/>
      <c r="AF30" s="185"/>
      <c r="AG30" s="185"/>
      <c r="AH30" s="185"/>
      <c r="AI30" s="185"/>
      <c r="AJ30" s="193"/>
      <c r="AK30" s="193"/>
      <c r="AL30" s="193"/>
      <c r="AM30" s="193"/>
      <c r="AN30" s="193"/>
    </row>
    <row r="31" spans="1:40" ht="12" customHeight="1" x14ac:dyDescent="0.2">
      <c r="A31" s="185">
        <v>29</v>
      </c>
      <c r="B31" s="186" t="s">
        <v>510</v>
      </c>
      <c r="C31" s="186" t="s">
        <v>101</v>
      </c>
      <c r="D31" s="187" t="s">
        <v>1872</v>
      </c>
      <c r="E31" s="188">
        <f>MIN(H31:AN31)</f>
        <v>0.71696759259259257</v>
      </c>
      <c r="F31" s="189">
        <f>COUNTA(H31:AN31)</f>
        <v>1</v>
      </c>
      <c r="G31" s="189">
        <v>2009</v>
      </c>
      <c r="H31" s="199"/>
      <c r="I31" s="189"/>
      <c r="J31" s="189"/>
      <c r="K31" s="189"/>
      <c r="L31" s="189"/>
      <c r="M31" s="189"/>
      <c r="N31" s="193"/>
      <c r="O31" s="189"/>
      <c r="P31" s="197">
        <v>0.71696759259259257</v>
      </c>
      <c r="Q31" s="185"/>
      <c r="R31" s="185"/>
      <c r="S31" s="185"/>
      <c r="T31" s="185"/>
      <c r="U31" s="185"/>
      <c r="V31" s="185"/>
      <c r="W31" s="185"/>
      <c r="X31" s="185"/>
      <c r="Y31" s="185"/>
      <c r="Z31" s="185"/>
      <c r="AA31" s="185"/>
      <c r="AB31" s="185"/>
      <c r="AC31" s="185"/>
      <c r="AD31" s="185"/>
      <c r="AE31" s="185"/>
      <c r="AF31" s="185"/>
      <c r="AG31" s="185"/>
      <c r="AH31" s="185"/>
      <c r="AI31" s="185"/>
      <c r="AJ31" s="193"/>
      <c r="AK31" s="193"/>
      <c r="AL31" s="193"/>
      <c r="AM31" s="193"/>
      <c r="AN31" s="193"/>
    </row>
    <row r="32" spans="1:40" ht="12" customHeight="1" x14ac:dyDescent="0.2">
      <c r="A32" s="185">
        <v>30</v>
      </c>
      <c r="B32" s="186" t="s">
        <v>2</v>
      </c>
      <c r="C32" s="186" t="s">
        <v>1</v>
      </c>
      <c r="D32" s="187" t="s">
        <v>1873</v>
      </c>
      <c r="E32" s="188">
        <f>MIN(H32:AN32)</f>
        <v>0.71967592592592589</v>
      </c>
      <c r="F32" s="189">
        <f>COUNTA(H32:AN32)</f>
        <v>1</v>
      </c>
      <c r="G32" s="189">
        <v>2007</v>
      </c>
      <c r="H32" s="199"/>
      <c r="I32" s="189"/>
      <c r="J32" s="189"/>
      <c r="K32" s="189"/>
      <c r="L32" s="189"/>
      <c r="M32" s="189"/>
      <c r="N32" s="193"/>
      <c r="O32" s="189"/>
      <c r="P32" s="185"/>
      <c r="Q32" s="185"/>
      <c r="R32" s="208">
        <v>0.71967592592592589</v>
      </c>
      <c r="S32" s="185"/>
      <c r="T32" s="185"/>
      <c r="U32" s="185"/>
      <c r="V32" s="185"/>
      <c r="W32" s="185"/>
      <c r="X32" s="185"/>
      <c r="Y32" s="185"/>
      <c r="Z32" s="185"/>
      <c r="AA32" s="185"/>
      <c r="AB32" s="185"/>
      <c r="AC32" s="185"/>
      <c r="AD32" s="185"/>
      <c r="AE32" s="185"/>
      <c r="AF32" s="185"/>
      <c r="AG32" s="185"/>
      <c r="AH32" s="185"/>
      <c r="AI32" s="185"/>
      <c r="AJ32" s="193"/>
      <c r="AK32" s="193"/>
      <c r="AL32" s="193"/>
      <c r="AM32" s="193"/>
      <c r="AN32" s="193"/>
    </row>
    <row r="33" spans="1:40" ht="12" customHeight="1" x14ac:dyDescent="0.2">
      <c r="A33" s="185">
        <v>31</v>
      </c>
      <c r="B33" s="254" t="s">
        <v>2031</v>
      </c>
      <c r="C33" s="254" t="s">
        <v>2032</v>
      </c>
      <c r="D33" s="187" t="s">
        <v>1872</v>
      </c>
      <c r="E33" s="188">
        <f>MIN(H33:AN33)</f>
        <v>0.72993055555555564</v>
      </c>
      <c r="F33" s="189">
        <f>COUNTA(H33:AN33)</f>
        <v>1</v>
      </c>
      <c r="G33" s="189">
        <v>2014</v>
      </c>
      <c r="H33" s="199"/>
      <c r="I33" s="189"/>
      <c r="J33" s="189"/>
      <c r="K33" s="193">
        <v>0.72993055555555564</v>
      </c>
      <c r="L33" s="189"/>
      <c r="M33" s="189"/>
      <c r="N33" s="193"/>
      <c r="O33" s="189"/>
      <c r="P33" s="185"/>
      <c r="Q33" s="185"/>
      <c r="R33" s="185"/>
      <c r="S33" s="185"/>
      <c r="T33" s="185"/>
      <c r="U33" s="185"/>
      <c r="V33" s="185"/>
      <c r="W33" s="185"/>
      <c r="X33" s="185"/>
      <c r="Y33" s="185"/>
      <c r="Z33" s="185"/>
      <c r="AA33" s="185"/>
      <c r="AB33" s="185"/>
      <c r="AC33" s="185"/>
      <c r="AD33" s="185"/>
      <c r="AE33" s="185"/>
      <c r="AF33" s="185"/>
      <c r="AG33" s="185"/>
      <c r="AH33" s="185"/>
      <c r="AI33" s="185"/>
      <c r="AJ33" s="193"/>
      <c r="AK33" s="193"/>
      <c r="AL33" s="193"/>
      <c r="AM33" s="193"/>
      <c r="AN33" s="193"/>
    </row>
    <row r="34" spans="1:40" ht="12" customHeight="1" x14ac:dyDescent="0.2">
      <c r="A34" s="185">
        <v>32</v>
      </c>
      <c r="B34" s="186" t="s">
        <v>428</v>
      </c>
      <c r="C34" s="186" t="s">
        <v>727</v>
      </c>
      <c r="D34" s="187" t="s">
        <v>1872</v>
      </c>
      <c r="E34" s="188">
        <f>MIN(H34:AN34)</f>
        <v>0.73162037037037031</v>
      </c>
      <c r="F34" s="189">
        <f>COUNTA(H34:AN34)</f>
        <v>1</v>
      </c>
      <c r="G34" s="189">
        <v>2001</v>
      </c>
      <c r="H34" s="199"/>
      <c r="I34" s="189"/>
      <c r="J34" s="189"/>
      <c r="K34" s="189"/>
      <c r="L34" s="189"/>
      <c r="M34" s="189"/>
      <c r="N34" s="193"/>
      <c r="O34" s="189"/>
      <c r="P34" s="185"/>
      <c r="Q34" s="185"/>
      <c r="R34" s="185"/>
      <c r="S34" s="185"/>
      <c r="T34" s="185"/>
      <c r="U34" s="185"/>
      <c r="V34" s="185"/>
      <c r="W34" s="185"/>
      <c r="X34" s="198">
        <v>0.73162037037037031</v>
      </c>
      <c r="Y34" s="185"/>
      <c r="Z34" s="185"/>
      <c r="AA34" s="185"/>
      <c r="AB34" s="185"/>
      <c r="AC34" s="185"/>
      <c r="AD34" s="185"/>
      <c r="AE34" s="185"/>
      <c r="AF34" s="185"/>
      <c r="AG34" s="185"/>
      <c r="AH34" s="185"/>
      <c r="AI34" s="185"/>
      <c r="AJ34" s="193"/>
      <c r="AK34" s="193"/>
      <c r="AL34" s="193"/>
      <c r="AM34" s="193"/>
      <c r="AN34" s="193"/>
    </row>
    <row r="35" spans="1:40" ht="12" customHeight="1" x14ac:dyDescent="0.2">
      <c r="A35" s="185">
        <v>33</v>
      </c>
      <c r="B35" s="186" t="s">
        <v>497</v>
      </c>
      <c r="C35" s="186" t="s">
        <v>496</v>
      </c>
      <c r="D35" s="187" t="s">
        <v>1873</v>
      </c>
      <c r="E35" s="188">
        <f>MIN(H35:AN35)</f>
        <v>0.73458333333333325</v>
      </c>
      <c r="F35" s="189">
        <f>COUNTA(H35:AN35)</f>
        <v>7</v>
      </c>
      <c r="G35" s="189">
        <v>2000</v>
      </c>
      <c r="H35" s="199"/>
      <c r="I35" s="189"/>
      <c r="J35" s="189"/>
      <c r="K35" s="189"/>
      <c r="L35" s="189"/>
      <c r="M35" s="189"/>
      <c r="N35" s="209">
        <v>0.79745370370370372</v>
      </c>
      <c r="O35" s="210">
        <v>0.79084490740740743</v>
      </c>
      <c r="P35" s="185"/>
      <c r="Q35" s="197"/>
      <c r="R35" s="185"/>
      <c r="S35" s="211">
        <v>0.77280092592592586</v>
      </c>
      <c r="T35" s="185"/>
      <c r="U35" s="211">
        <v>0.81709490740740742</v>
      </c>
      <c r="V35" s="211">
        <v>0.81226851851851845</v>
      </c>
      <c r="W35" s="185"/>
      <c r="X35" s="185"/>
      <c r="Y35" s="211">
        <v>0.73458333333333325</v>
      </c>
      <c r="Z35" s="211">
        <v>0.7866319444444444</v>
      </c>
      <c r="AA35" s="196"/>
      <c r="AB35" s="185"/>
      <c r="AC35" s="185"/>
      <c r="AD35" s="185"/>
      <c r="AE35" s="185"/>
      <c r="AF35" s="185"/>
      <c r="AG35" s="185"/>
      <c r="AH35" s="185"/>
      <c r="AI35" s="185"/>
      <c r="AJ35" s="193"/>
      <c r="AK35" s="193"/>
      <c r="AL35" s="193"/>
      <c r="AM35" s="193"/>
      <c r="AN35" s="193"/>
    </row>
    <row r="36" spans="1:40" ht="12" customHeight="1" x14ac:dyDescent="0.2">
      <c r="A36" s="185">
        <v>34</v>
      </c>
      <c r="B36" s="254" t="s">
        <v>1920</v>
      </c>
      <c r="C36" s="254" t="s">
        <v>2033</v>
      </c>
      <c r="D36" s="187" t="s">
        <v>1872</v>
      </c>
      <c r="E36" s="188">
        <f>MIN(H36:AN36)</f>
        <v>0.73460648148148155</v>
      </c>
      <c r="F36" s="189">
        <f>COUNTA(H36:AN36)</f>
        <v>1</v>
      </c>
      <c r="G36" s="189">
        <v>2014</v>
      </c>
      <c r="H36" s="199"/>
      <c r="I36" s="189"/>
      <c r="J36" s="189"/>
      <c r="K36" s="193">
        <v>0.73460648148148155</v>
      </c>
      <c r="L36" s="189"/>
      <c r="M36" s="189"/>
      <c r="N36" s="193"/>
      <c r="O36" s="189"/>
      <c r="P36" s="185"/>
      <c r="Q36" s="185"/>
      <c r="R36" s="185"/>
      <c r="S36" s="185"/>
      <c r="T36" s="185"/>
      <c r="U36" s="185"/>
      <c r="V36" s="185"/>
      <c r="W36" s="185"/>
      <c r="X36" s="185"/>
      <c r="Y36" s="185"/>
      <c r="Z36" s="185"/>
      <c r="AA36" s="185"/>
      <c r="AB36" s="185"/>
      <c r="AC36" s="185"/>
      <c r="AD36" s="185"/>
      <c r="AE36" s="185"/>
      <c r="AF36" s="185"/>
      <c r="AG36" s="185"/>
      <c r="AH36" s="185"/>
      <c r="AI36" s="185"/>
      <c r="AJ36" s="193"/>
      <c r="AK36" s="193"/>
      <c r="AL36" s="193"/>
      <c r="AM36" s="193"/>
      <c r="AN36" s="193"/>
    </row>
    <row r="37" spans="1:40" ht="12" customHeight="1" x14ac:dyDescent="0.2">
      <c r="A37" s="185">
        <v>35</v>
      </c>
      <c r="B37" s="254" t="s">
        <v>2034</v>
      </c>
      <c r="C37" s="254" t="s">
        <v>2035</v>
      </c>
      <c r="D37" s="187" t="s">
        <v>1872</v>
      </c>
      <c r="E37" s="188">
        <f>MIN(H37:AN37)</f>
        <v>0.73460648148148155</v>
      </c>
      <c r="F37" s="189">
        <f>COUNTA(H37:AN37)</f>
        <v>2</v>
      </c>
      <c r="G37" s="189">
        <v>2015</v>
      </c>
      <c r="H37" s="199"/>
      <c r="I37" s="206">
        <v>0.73460648148148155</v>
      </c>
      <c r="J37" s="189"/>
      <c r="K37" s="193">
        <v>0.73981481481481481</v>
      </c>
      <c r="L37" s="189"/>
      <c r="M37" s="189"/>
      <c r="N37" s="193"/>
      <c r="O37" s="189"/>
      <c r="P37" s="185"/>
      <c r="Q37" s="185"/>
      <c r="R37" s="185"/>
      <c r="S37" s="185"/>
      <c r="T37" s="185"/>
      <c r="U37" s="185"/>
      <c r="V37" s="185"/>
      <c r="W37" s="185"/>
      <c r="X37" s="185"/>
      <c r="Y37" s="185"/>
      <c r="Z37" s="185"/>
      <c r="AA37" s="185"/>
      <c r="AB37" s="185"/>
      <c r="AC37" s="185"/>
      <c r="AD37" s="185"/>
      <c r="AE37" s="185"/>
      <c r="AF37" s="185"/>
      <c r="AG37" s="185"/>
      <c r="AH37" s="185"/>
      <c r="AI37" s="185"/>
      <c r="AJ37" s="193"/>
      <c r="AK37" s="193"/>
      <c r="AL37" s="193"/>
      <c r="AM37" s="193"/>
      <c r="AN37" s="193"/>
    </row>
    <row r="38" spans="1:40" ht="12" customHeight="1" x14ac:dyDescent="0.2">
      <c r="A38" s="185">
        <v>36</v>
      </c>
      <c r="B38" s="212" t="s">
        <v>1894</v>
      </c>
      <c r="C38" s="212" t="s">
        <v>1895</v>
      </c>
      <c r="D38" s="244" t="s">
        <v>1872</v>
      </c>
      <c r="E38" s="188">
        <f>MIN(H38:AN38)</f>
        <v>0.73525462962962962</v>
      </c>
      <c r="F38" s="189">
        <f>COUNTA(H38:AN38)</f>
        <v>2</v>
      </c>
      <c r="G38" s="213">
        <v>2014</v>
      </c>
      <c r="H38" s="244"/>
      <c r="I38" s="213"/>
      <c r="J38" s="213"/>
      <c r="K38" s="193">
        <v>0.73525462962962962</v>
      </c>
      <c r="L38" s="202">
        <v>0.88427083333333334</v>
      </c>
      <c r="M38" s="189"/>
      <c r="N38" s="193"/>
      <c r="O38" s="189"/>
      <c r="P38" s="185"/>
      <c r="Q38" s="185"/>
      <c r="R38" s="185"/>
      <c r="S38" s="185"/>
      <c r="T38" s="185"/>
      <c r="U38" s="185"/>
      <c r="V38" s="185"/>
      <c r="W38" s="185"/>
      <c r="X38" s="185"/>
      <c r="Y38" s="185"/>
      <c r="Z38" s="185"/>
      <c r="AA38" s="185"/>
      <c r="AB38" s="185"/>
      <c r="AC38" s="185"/>
      <c r="AD38" s="185"/>
      <c r="AE38" s="185"/>
      <c r="AF38" s="185"/>
      <c r="AG38" s="185"/>
      <c r="AH38" s="185"/>
      <c r="AI38" s="185"/>
      <c r="AJ38" s="193"/>
      <c r="AK38" s="193"/>
      <c r="AL38" s="193"/>
      <c r="AM38" s="193"/>
      <c r="AN38" s="193"/>
    </row>
    <row r="39" spans="1:40" ht="12" customHeight="1" x14ac:dyDescent="0.2">
      <c r="A39" s="185">
        <v>37</v>
      </c>
      <c r="B39" s="186" t="s">
        <v>552</v>
      </c>
      <c r="C39" s="186" t="s">
        <v>634</v>
      </c>
      <c r="D39" s="187" t="s">
        <v>1872</v>
      </c>
      <c r="E39" s="188">
        <f>MIN(H39:AN39)</f>
        <v>0.73579861111111111</v>
      </c>
      <c r="F39" s="189">
        <f>COUNTA(H39:AN39)</f>
        <v>3</v>
      </c>
      <c r="G39" s="189">
        <v>2007</v>
      </c>
      <c r="H39" s="199"/>
      <c r="I39" s="189"/>
      <c r="J39" s="189"/>
      <c r="K39" s="189"/>
      <c r="L39" s="189"/>
      <c r="M39" s="189"/>
      <c r="N39" s="193"/>
      <c r="O39" s="189"/>
      <c r="P39" s="185"/>
      <c r="Q39" s="185"/>
      <c r="R39" s="197">
        <v>0.73579861111111111</v>
      </c>
      <c r="S39" s="185"/>
      <c r="T39" s="185"/>
      <c r="U39" s="197">
        <v>0.88203703703703706</v>
      </c>
      <c r="V39" s="193">
        <v>1.0706018518518519</v>
      </c>
      <c r="W39" s="185"/>
      <c r="X39" s="185"/>
      <c r="Y39" s="185"/>
      <c r="Z39" s="185"/>
      <c r="AA39" s="185"/>
      <c r="AB39" s="185"/>
      <c r="AC39" s="185"/>
      <c r="AD39" s="185"/>
      <c r="AE39" s="185"/>
      <c r="AF39" s="185"/>
      <c r="AG39" s="185"/>
      <c r="AH39" s="185"/>
      <c r="AI39" s="185"/>
      <c r="AJ39" s="193"/>
      <c r="AK39" s="193"/>
      <c r="AL39" s="193"/>
      <c r="AM39" s="193"/>
      <c r="AN39" s="193"/>
    </row>
    <row r="40" spans="1:40" ht="12" customHeight="1" x14ac:dyDescent="0.2">
      <c r="A40" s="185">
        <v>38</v>
      </c>
      <c r="B40" s="186" t="s">
        <v>407</v>
      </c>
      <c r="C40" s="186" t="s">
        <v>1818</v>
      </c>
      <c r="D40" s="187" t="s">
        <v>1872</v>
      </c>
      <c r="E40" s="188">
        <f>MIN(H40:AN40)</f>
        <v>0.7368055555555556</v>
      </c>
      <c r="F40" s="189">
        <f>COUNTA(H40:AN40)</f>
        <v>3</v>
      </c>
      <c r="G40" s="189">
        <v>2014</v>
      </c>
      <c r="H40" s="199"/>
      <c r="I40" s="189"/>
      <c r="J40" s="189"/>
      <c r="K40" s="193">
        <v>0.7368055555555556</v>
      </c>
      <c r="L40" s="202">
        <v>0.8979166666666667</v>
      </c>
      <c r="M40" s="193">
        <v>0.95976851851851841</v>
      </c>
      <c r="N40" s="193"/>
      <c r="O40" s="189"/>
      <c r="P40" s="185"/>
      <c r="Q40" s="185"/>
      <c r="R40" s="185"/>
      <c r="S40" s="185"/>
      <c r="T40" s="185"/>
      <c r="U40" s="185"/>
      <c r="V40" s="185"/>
      <c r="W40" s="185"/>
      <c r="X40" s="185"/>
      <c r="Y40" s="185"/>
      <c r="Z40" s="185"/>
      <c r="AA40" s="185"/>
      <c r="AB40" s="185"/>
      <c r="AC40" s="185"/>
      <c r="AD40" s="185"/>
      <c r="AE40" s="185"/>
      <c r="AF40" s="185"/>
      <c r="AG40" s="185"/>
      <c r="AH40" s="185"/>
      <c r="AI40" s="185"/>
      <c r="AJ40" s="185"/>
      <c r="AK40" s="193"/>
      <c r="AL40" s="193"/>
      <c r="AM40" s="193"/>
      <c r="AN40" s="193"/>
    </row>
    <row r="41" spans="1:40" ht="12" customHeight="1" x14ac:dyDescent="0.2">
      <c r="A41" s="185">
        <v>39</v>
      </c>
      <c r="B41" s="212" t="s">
        <v>1907</v>
      </c>
      <c r="C41" s="212" t="s">
        <v>781</v>
      </c>
      <c r="D41" s="244" t="s">
        <v>1872</v>
      </c>
      <c r="E41" s="188">
        <f>MIN(H41:AN41)</f>
        <v>0.73681712962962964</v>
      </c>
      <c r="F41" s="189">
        <f>COUNTA(H41:AN41)</f>
        <v>2</v>
      </c>
      <c r="G41" s="213">
        <v>2014</v>
      </c>
      <c r="H41" s="244"/>
      <c r="I41" s="213"/>
      <c r="J41" s="213"/>
      <c r="K41" s="193">
        <v>0.73681712962962964</v>
      </c>
      <c r="L41" s="202">
        <v>0.91932870370370379</v>
      </c>
      <c r="M41" s="189"/>
      <c r="N41" s="193"/>
      <c r="O41" s="189"/>
      <c r="P41" s="185"/>
      <c r="Q41" s="185"/>
      <c r="R41" s="185"/>
      <c r="S41" s="185"/>
      <c r="T41" s="185"/>
      <c r="U41" s="185"/>
      <c r="V41" s="185"/>
      <c r="W41" s="185"/>
      <c r="X41" s="185"/>
      <c r="Y41" s="185"/>
      <c r="Z41" s="185"/>
      <c r="AA41" s="185"/>
      <c r="AB41" s="185"/>
      <c r="AC41" s="185"/>
      <c r="AD41" s="185"/>
      <c r="AE41" s="185"/>
      <c r="AF41" s="185"/>
      <c r="AG41" s="185"/>
      <c r="AH41" s="185"/>
      <c r="AI41" s="185"/>
      <c r="AJ41" s="193"/>
      <c r="AK41" s="193"/>
      <c r="AL41" s="193"/>
      <c r="AM41" s="193"/>
      <c r="AN41" s="193"/>
    </row>
    <row r="42" spans="1:40" ht="12" customHeight="1" x14ac:dyDescent="0.2">
      <c r="A42" s="185">
        <v>40</v>
      </c>
      <c r="B42" s="252" t="s">
        <v>2242</v>
      </c>
      <c r="C42" s="252" t="s">
        <v>2243</v>
      </c>
      <c r="D42" s="255" t="s">
        <v>1873</v>
      </c>
      <c r="E42" s="188">
        <f>MIN(H42:AN42)</f>
        <v>0.73781249999999998</v>
      </c>
      <c r="F42" s="189">
        <f>COUNTA(H42:AN42)</f>
        <v>1</v>
      </c>
      <c r="G42" s="189">
        <v>2016</v>
      </c>
      <c r="H42" s="199"/>
      <c r="I42" s="218">
        <v>0.73781249999999998</v>
      </c>
      <c r="J42" s="189"/>
      <c r="K42" s="189"/>
      <c r="L42" s="189"/>
      <c r="M42" s="189"/>
      <c r="N42" s="193"/>
      <c r="O42" s="189"/>
      <c r="P42" s="185"/>
      <c r="Q42" s="185"/>
      <c r="R42" s="185"/>
      <c r="S42" s="185"/>
      <c r="T42" s="185"/>
      <c r="U42" s="185"/>
      <c r="V42" s="185"/>
      <c r="W42" s="185"/>
      <c r="X42" s="185"/>
      <c r="Y42" s="185"/>
      <c r="Z42" s="185"/>
      <c r="AA42" s="185"/>
      <c r="AB42" s="185"/>
      <c r="AC42" s="185"/>
      <c r="AD42" s="185"/>
      <c r="AE42" s="185"/>
      <c r="AF42" s="185"/>
      <c r="AG42" s="185"/>
      <c r="AH42" s="185"/>
      <c r="AI42" s="185"/>
      <c r="AJ42" s="193"/>
      <c r="AK42" s="193"/>
      <c r="AL42" s="193"/>
      <c r="AM42" s="193"/>
      <c r="AN42" s="193"/>
    </row>
    <row r="43" spans="1:40" ht="12" customHeight="1" x14ac:dyDescent="0.2">
      <c r="A43" s="185">
        <v>41</v>
      </c>
      <c r="B43" s="186" t="s">
        <v>495</v>
      </c>
      <c r="C43" s="186" t="s">
        <v>494</v>
      </c>
      <c r="D43" s="187" t="s">
        <v>1872</v>
      </c>
      <c r="E43" s="188">
        <f>MIN(H43:AN43)</f>
        <v>0.7381712962962963</v>
      </c>
      <c r="F43" s="189">
        <f>COUNTA(H43:AN43)</f>
        <v>5</v>
      </c>
      <c r="G43" s="189">
        <v>2006</v>
      </c>
      <c r="H43" s="199"/>
      <c r="I43" s="189"/>
      <c r="J43" s="189"/>
      <c r="K43" s="193">
        <v>0.86408564814814814</v>
      </c>
      <c r="L43" s="189"/>
      <c r="M43" s="189"/>
      <c r="N43" s="193"/>
      <c r="O43" s="189"/>
      <c r="P43" s="185"/>
      <c r="Q43" s="185"/>
      <c r="R43" s="197">
        <v>0.79074074074074074</v>
      </c>
      <c r="S43" s="197">
        <v>0.7381712962962963</v>
      </c>
      <c r="T43" s="193">
        <v>0.80508101851851854</v>
      </c>
      <c r="U43" s="197">
        <v>0.90717592592592589</v>
      </c>
      <c r="V43" s="185"/>
      <c r="W43" s="185"/>
      <c r="X43" s="185"/>
      <c r="Y43" s="185"/>
      <c r="Z43" s="185"/>
      <c r="AA43" s="185"/>
      <c r="AB43" s="185"/>
      <c r="AC43" s="185"/>
      <c r="AD43" s="185"/>
      <c r="AE43" s="185"/>
      <c r="AF43" s="185"/>
      <c r="AG43" s="185"/>
      <c r="AH43" s="185"/>
      <c r="AI43" s="185"/>
      <c r="AJ43" s="193"/>
      <c r="AK43" s="193"/>
      <c r="AL43" s="193"/>
      <c r="AM43" s="193"/>
      <c r="AN43" s="193"/>
    </row>
    <row r="44" spans="1:40" ht="12" customHeight="1" x14ac:dyDescent="0.2">
      <c r="A44" s="185">
        <v>42</v>
      </c>
      <c r="B44" s="252" t="s">
        <v>1785</v>
      </c>
      <c r="C44" s="252" t="s">
        <v>1936</v>
      </c>
      <c r="D44" s="253" t="s">
        <v>1872</v>
      </c>
      <c r="E44" s="188">
        <f>MIN(H44:AN44)</f>
        <v>0.7387731481481481</v>
      </c>
      <c r="F44" s="189">
        <f>COUNTA(H44:AN44)</f>
        <v>1</v>
      </c>
      <c r="G44" s="189">
        <v>2017</v>
      </c>
      <c r="H44" s="240">
        <v>0.7387731481481481</v>
      </c>
      <c r="I44" s="189"/>
      <c r="J44" s="189"/>
      <c r="K44" s="189"/>
      <c r="L44" s="189"/>
      <c r="M44" s="189"/>
      <c r="N44" s="193"/>
      <c r="O44" s="189"/>
      <c r="P44" s="185"/>
      <c r="Q44" s="185"/>
      <c r="R44" s="185"/>
      <c r="S44" s="185"/>
      <c r="T44" s="185"/>
      <c r="U44" s="185"/>
      <c r="V44" s="185"/>
      <c r="W44" s="185"/>
      <c r="X44" s="185"/>
      <c r="Y44" s="185"/>
      <c r="Z44" s="185"/>
      <c r="AA44" s="185"/>
      <c r="AB44" s="185"/>
      <c r="AC44" s="185"/>
      <c r="AD44" s="185"/>
      <c r="AE44" s="185"/>
      <c r="AF44" s="185"/>
      <c r="AG44" s="185"/>
      <c r="AH44" s="185"/>
      <c r="AI44" s="185"/>
      <c r="AJ44" s="193"/>
      <c r="AK44" s="193"/>
      <c r="AL44" s="193"/>
      <c r="AM44" s="193"/>
      <c r="AN44" s="193"/>
    </row>
    <row r="45" spans="1:40" ht="12" customHeight="1" x14ac:dyDescent="0.2">
      <c r="A45" s="185">
        <v>43</v>
      </c>
      <c r="B45" s="212" t="s">
        <v>419</v>
      </c>
      <c r="C45" s="212" t="s">
        <v>781</v>
      </c>
      <c r="D45" s="187" t="s">
        <v>1872</v>
      </c>
      <c r="E45" s="188">
        <f>MIN(H45:AN45)</f>
        <v>0.74195601851851845</v>
      </c>
      <c r="F45" s="189">
        <f>COUNTA(H45:AN45)</f>
        <v>1</v>
      </c>
      <c r="G45" s="189">
        <v>1989</v>
      </c>
      <c r="H45" s="199"/>
      <c r="I45" s="189"/>
      <c r="J45" s="189"/>
      <c r="K45" s="189"/>
      <c r="L45" s="189"/>
      <c r="M45" s="189"/>
      <c r="N45" s="193"/>
      <c r="O45" s="189"/>
      <c r="P45" s="185"/>
      <c r="Q45" s="185"/>
      <c r="R45" s="185"/>
      <c r="S45" s="185"/>
      <c r="T45" s="185"/>
      <c r="U45" s="185"/>
      <c r="V45" s="185"/>
      <c r="W45" s="185"/>
      <c r="X45" s="185"/>
      <c r="Y45" s="185"/>
      <c r="Z45" s="185"/>
      <c r="AA45" s="185"/>
      <c r="AB45" s="185"/>
      <c r="AC45" s="185"/>
      <c r="AD45" s="185"/>
      <c r="AE45" s="185"/>
      <c r="AF45" s="185"/>
      <c r="AG45" s="185"/>
      <c r="AH45" s="185"/>
      <c r="AI45" s="185"/>
      <c r="AJ45" s="193">
        <v>0.74195601851851845</v>
      </c>
      <c r="AK45" s="193"/>
      <c r="AL45" s="193"/>
      <c r="AM45" s="193"/>
      <c r="AN45" s="193"/>
    </row>
    <row r="46" spans="1:40" ht="12" customHeight="1" x14ac:dyDescent="0.2">
      <c r="A46" s="185">
        <v>44</v>
      </c>
      <c r="B46" s="186" t="s">
        <v>612</v>
      </c>
      <c r="C46" s="186" t="s">
        <v>916</v>
      </c>
      <c r="D46" s="187" t="s">
        <v>1872</v>
      </c>
      <c r="E46" s="188">
        <f>MIN(H46:AN46)</f>
        <v>0.74201388888888886</v>
      </c>
      <c r="F46" s="189">
        <f>COUNTA(H46:AN46)</f>
        <v>1</v>
      </c>
      <c r="G46" s="189">
        <v>1985</v>
      </c>
      <c r="H46" s="199"/>
      <c r="I46" s="189"/>
      <c r="J46" s="189"/>
      <c r="K46" s="189"/>
      <c r="L46" s="189"/>
      <c r="M46" s="189"/>
      <c r="N46" s="193"/>
      <c r="O46" s="189"/>
      <c r="P46" s="185"/>
      <c r="Q46" s="185"/>
      <c r="R46" s="185"/>
      <c r="S46" s="185"/>
      <c r="T46" s="185"/>
      <c r="U46" s="185"/>
      <c r="V46" s="185"/>
      <c r="W46" s="185"/>
      <c r="X46" s="185"/>
      <c r="Y46" s="185"/>
      <c r="Z46" s="185"/>
      <c r="AA46" s="185"/>
      <c r="AB46" s="185"/>
      <c r="AC46" s="185"/>
      <c r="AD46" s="185"/>
      <c r="AE46" s="185"/>
      <c r="AF46" s="185"/>
      <c r="AG46" s="185"/>
      <c r="AH46" s="185"/>
      <c r="AI46" s="185"/>
      <c r="AJ46" s="193"/>
      <c r="AK46" s="193"/>
      <c r="AL46" s="193"/>
      <c r="AM46" s="193"/>
      <c r="AN46" s="193">
        <v>0.74201388888888886</v>
      </c>
    </row>
    <row r="47" spans="1:40" ht="12" customHeight="1" x14ac:dyDescent="0.2">
      <c r="A47" s="185">
        <v>45</v>
      </c>
      <c r="B47" s="186" t="s">
        <v>662</v>
      </c>
      <c r="C47" s="186" t="s">
        <v>528</v>
      </c>
      <c r="D47" s="187" t="s">
        <v>1872</v>
      </c>
      <c r="E47" s="188">
        <f>MIN(H47:AN47)</f>
        <v>0.74201388888888886</v>
      </c>
      <c r="F47" s="189">
        <f>COUNTA(H47:AN47)</f>
        <v>2</v>
      </c>
      <c r="G47" s="189">
        <v>1985</v>
      </c>
      <c r="H47" s="199"/>
      <c r="I47" s="189"/>
      <c r="J47" s="189"/>
      <c r="K47" s="189"/>
      <c r="L47" s="189"/>
      <c r="M47" s="189"/>
      <c r="N47" s="193"/>
      <c r="O47" s="189"/>
      <c r="P47" s="185"/>
      <c r="Q47" s="185"/>
      <c r="R47" s="185"/>
      <c r="S47" s="185"/>
      <c r="T47" s="185"/>
      <c r="U47" s="185"/>
      <c r="V47" s="185"/>
      <c r="W47" s="185"/>
      <c r="X47" s="185"/>
      <c r="Y47" s="185"/>
      <c r="Z47" s="185"/>
      <c r="AA47" s="185"/>
      <c r="AB47" s="185"/>
      <c r="AC47" s="185"/>
      <c r="AD47" s="185"/>
      <c r="AE47" s="185"/>
      <c r="AF47" s="185"/>
      <c r="AG47" s="185"/>
      <c r="AH47" s="185"/>
      <c r="AI47" s="185"/>
      <c r="AJ47" s="193"/>
      <c r="AK47" s="193">
        <v>0.84355324074074067</v>
      </c>
      <c r="AL47" s="193"/>
      <c r="AM47" s="193"/>
      <c r="AN47" s="193">
        <v>0.74201388888888886</v>
      </c>
    </row>
    <row r="48" spans="1:40" ht="12" customHeight="1" x14ac:dyDescent="0.2">
      <c r="A48" s="185">
        <v>46</v>
      </c>
      <c r="B48" s="186" t="s">
        <v>692</v>
      </c>
      <c r="C48" s="186" t="s">
        <v>693</v>
      </c>
      <c r="D48" s="187" t="s">
        <v>1872</v>
      </c>
      <c r="E48" s="188">
        <f>MIN(H48:AN48)</f>
        <v>0.74313657407407396</v>
      </c>
      <c r="F48" s="189">
        <f>COUNTA(H48:AN48)</f>
        <v>1</v>
      </c>
      <c r="G48" s="189">
        <v>2003</v>
      </c>
      <c r="H48" s="199"/>
      <c r="I48" s="189"/>
      <c r="J48" s="189"/>
      <c r="K48" s="189"/>
      <c r="L48" s="189"/>
      <c r="M48" s="189"/>
      <c r="N48" s="193"/>
      <c r="O48" s="189"/>
      <c r="P48" s="185"/>
      <c r="Q48" s="185"/>
      <c r="R48" s="185"/>
      <c r="S48" s="185"/>
      <c r="T48" s="185"/>
      <c r="U48" s="185"/>
      <c r="V48" s="197">
        <v>0.74313657407407396</v>
      </c>
      <c r="W48" s="185"/>
      <c r="X48" s="185"/>
      <c r="Y48" s="185"/>
      <c r="Z48" s="185"/>
      <c r="AA48" s="185"/>
      <c r="AB48" s="185"/>
      <c r="AC48" s="185"/>
      <c r="AD48" s="185"/>
      <c r="AE48" s="185"/>
      <c r="AF48" s="185"/>
      <c r="AG48" s="185"/>
      <c r="AH48" s="185"/>
      <c r="AI48" s="185"/>
      <c r="AJ48" s="193"/>
      <c r="AK48" s="193"/>
      <c r="AL48" s="193"/>
      <c r="AM48" s="193"/>
      <c r="AN48" s="193"/>
    </row>
    <row r="49" spans="1:40" ht="12" customHeight="1" x14ac:dyDescent="0.2">
      <c r="A49" s="185">
        <v>47</v>
      </c>
      <c r="B49" s="186" t="s">
        <v>1085</v>
      </c>
      <c r="C49" s="214" t="s">
        <v>781</v>
      </c>
      <c r="D49" s="215" t="s">
        <v>1872</v>
      </c>
      <c r="E49" s="188">
        <f>MIN(H49:AN49)</f>
        <v>0.74398148148148147</v>
      </c>
      <c r="F49" s="189">
        <f>COUNTA(H49:AN49)</f>
        <v>3</v>
      </c>
      <c r="G49" s="189">
        <v>2012</v>
      </c>
      <c r="H49" s="199"/>
      <c r="I49" s="189"/>
      <c r="J49" s="189"/>
      <c r="K49" s="189"/>
      <c r="L49" s="189"/>
      <c r="M49" s="193">
        <v>0.74398148148148147</v>
      </c>
      <c r="N49" s="193">
        <v>0.9409953703703704</v>
      </c>
      <c r="O49" s="193">
        <v>0.89215277777777768</v>
      </c>
      <c r="P49" s="185"/>
      <c r="Q49" s="185"/>
      <c r="R49" s="185"/>
      <c r="S49" s="185"/>
      <c r="T49" s="185"/>
      <c r="U49" s="185"/>
      <c r="V49" s="185"/>
      <c r="W49" s="185"/>
      <c r="X49" s="185"/>
      <c r="Y49" s="185"/>
      <c r="Z49" s="185"/>
      <c r="AA49" s="185"/>
      <c r="AB49" s="185"/>
      <c r="AC49" s="185"/>
      <c r="AD49" s="185"/>
      <c r="AE49" s="185"/>
      <c r="AF49" s="185"/>
      <c r="AG49" s="185"/>
      <c r="AH49" s="185"/>
      <c r="AI49" s="185"/>
      <c r="AJ49" s="185"/>
      <c r="AK49" s="193"/>
      <c r="AL49" s="193"/>
      <c r="AM49" s="193"/>
      <c r="AN49" s="193"/>
    </row>
    <row r="50" spans="1:40" ht="12" customHeight="1" x14ac:dyDescent="0.2">
      <c r="A50" s="185">
        <v>48</v>
      </c>
      <c r="B50" s="214" t="s">
        <v>438</v>
      </c>
      <c r="C50" s="214" t="s">
        <v>938</v>
      </c>
      <c r="D50" s="215" t="s">
        <v>1872</v>
      </c>
      <c r="E50" s="188">
        <f>MIN(H50:AN50)</f>
        <v>0.74637731481481484</v>
      </c>
      <c r="F50" s="189">
        <f>COUNTA(H50:AN50)</f>
        <v>2</v>
      </c>
      <c r="G50" s="189">
        <v>2011</v>
      </c>
      <c r="H50" s="199"/>
      <c r="I50" s="189"/>
      <c r="J50" s="189"/>
      <c r="K50" s="189"/>
      <c r="L50" s="189"/>
      <c r="M50" s="189"/>
      <c r="N50" s="194">
        <v>0.74637731481481484</v>
      </c>
      <c r="O50" s="194">
        <v>0.78451388888888884</v>
      </c>
      <c r="P50" s="185"/>
      <c r="Q50" s="185"/>
      <c r="R50" s="185"/>
      <c r="S50" s="185"/>
      <c r="T50" s="185"/>
      <c r="U50" s="185"/>
      <c r="V50" s="185"/>
      <c r="W50" s="185"/>
      <c r="X50" s="185"/>
      <c r="Y50" s="185"/>
      <c r="Z50" s="185"/>
      <c r="AA50" s="185"/>
      <c r="AB50" s="185"/>
      <c r="AC50" s="185"/>
      <c r="AD50" s="185"/>
      <c r="AE50" s="185"/>
      <c r="AF50" s="185"/>
      <c r="AG50" s="185"/>
      <c r="AH50" s="185"/>
      <c r="AI50" s="185"/>
      <c r="AJ50" s="193"/>
      <c r="AK50" s="193"/>
      <c r="AL50" s="193"/>
      <c r="AM50" s="193"/>
      <c r="AN50" s="193"/>
    </row>
    <row r="51" spans="1:40" ht="12" customHeight="1" x14ac:dyDescent="0.2">
      <c r="A51" s="185">
        <v>49</v>
      </c>
      <c r="B51" s="186" t="s">
        <v>403</v>
      </c>
      <c r="C51" s="186" t="s">
        <v>404</v>
      </c>
      <c r="D51" s="187" t="s">
        <v>1872</v>
      </c>
      <c r="E51" s="188">
        <f>MIN(H51:AN51)</f>
        <v>0.74664351851851851</v>
      </c>
      <c r="F51" s="189">
        <f>COUNTA(H51:AN51)</f>
        <v>5</v>
      </c>
      <c r="G51" s="189">
        <v>1997</v>
      </c>
      <c r="H51" s="199"/>
      <c r="I51" s="189"/>
      <c r="J51" s="189"/>
      <c r="K51" s="189"/>
      <c r="L51" s="189"/>
      <c r="M51" s="189"/>
      <c r="N51" s="193"/>
      <c r="O51" s="189"/>
      <c r="P51" s="185"/>
      <c r="Q51" s="185"/>
      <c r="R51" s="185"/>
      <c r="S51" s="185"/>
      <c r="T51" s="185"/>
      <c r="U51" s="185"/>
      <c r="V51" s="185"/>
      <c r="W51" s="185"/>
      <c r="X51" s="197">
        <v>0.83245370370370375</v>
      </c>
      <c r="Y51" s="185"/>
      <c r="Z51" s="185"/>
      <c r="AA51" s="185"/>
      <c r="AB51" s="198">
        <v>0.74664351851851851</v>
      </c>
      <c r="AC51" s="185"/>
      <c r="AD51" s="197">
        <v>0.85717592592592595</v>
      </c>
      <c r="AE51" s="185" t="s">
        <v>1802</v>
      </c>
      <c r="AF51" s="216" t="s">
        <v>854</v>
      </c>
      <c r="AG51" s="185"/>
      <c r="AH51" s="185"/>
      <c r="AI51" s="185"/>
      <c r="AJ51" s="193"/>
      <c r="AK51" s="193"/>
      <c r="AL51" s="193"/>
      <c r="AM51" s="193"/>
      <c r="AN51" s="193"/>
    </row>
    <row r="52" spans="1:40" ht="12" customHeight="1" x14ac:dyDescent="0.2">
      <c r="A52" s="185">
        <v>50</v>
      </c>
      <c r="B52" s="254" t="s">
        <v>1924</v>
      </c>
      <c r="C52" s="254" t="s">
        <v>2036</v>
      </c>
      <c r="D52" s="187" t="s">
        <v>1872</v>
      </c>
      <c r="E52" s="188">
        <f>MIN(H52:AN52)</f>
        <v>0.7466666666666667</v>
      </c>
      <c r="F52" s="189">
        <f>COUNTA(H52:AN52)</f>
        <v>1</v>
      </c>
      <c r="G52" s="189">
        <v>2014</v>
      </c>
      <c r="H52" s="199"/>
      <c r="I52" s="189"/>
      <c r="J52" s="189"/>
      <c r="K52" s="193">
        <v>0.7466666666666667</v>
      </c>
      <c r="L52" s="189"/>
      <c r="M52" s="189"/>
      <c r="N52" s="193"/>
      <c r="O52" s="189"/>
      <c r="P52" s="185"/>
      <c r="Q52" s="185"/>
      <c r="R52" s="185"/>
      <c r="S52" s="185"/>
      <c r="T52" s="185"/>
      <c r="U52" s="185"/>
      <c r="V52" s="185"/>
      <c r="W52" s="185"/>
      <c r="X52" s="185"/>
      <c r="Y52" s="185"/>
      <c r="Z52" s="185"/>
      <c r="AA52" s="185"/>
      <c r="AB52" s="185"/>
      <c r="AC52" s="185"/>
      <c r="AD52" s="185"/>
      <c r="AE52" s="185"/>
      <c r="AF52" s="185"/>
      <c r="AG52" s="185"/>
      <c r="AH52" s="185"/>
      <c r="AI52" s="185"/>
      <c r="AJ52" s="193"/>
      <c r="AK52" s="193"/>
      <c r="AL52" s="193"/>
      <c r="AM52" s="193"/>
      <c r="AN52" s="193"/>
    </row>
    <row r="53" spans="1:40" ht="12" customHeight="1" x14ac:dyDescent="0.2">
      <c r="A53" s="185">
        <v>51</v>
      </c>
      <c r="B53" s="186" t="s">
        <v>419</v>
      </c>
      <c r="C53" s="186" t="s">
        <v>477</v>
      </c>
      <c r="D53" s="187" t="s">
        <v>1872</v>
      </c>
      <c r="E53" s="188">
        <f>MIN(H53:AN53)</f>
        <v>0.74681712962962965</v>
      </c>
      <c r="F53" s="189">
        <f>COUNTA(H53:AN53)</f>
        <v>2</v>
      </c>
      <c r="G53" s="189">
        <v>2003</v>
      </c>
      <c r="H53" s="199"/>
      <c r="I53" s="189"/>
      <c r="J53" s="189"/>
      <c r="K53" s="189"/>
      <c r="L53" s="189"/>
      <c r="M53" s="189"/>
      <c r="N53" s="193"/>
      <c r="O53" s="189"/>
      <c r="P53" s="185"/>
      <c r="Q53" s="185"/>
      <c r="R53" s="185"/>
      <c r="S53" s="185"/>
      <c r="T53" s="185"/>
      <c r="U53" s="185"/>
      <c r="V53" s="197">
        <v>0.74681712962962965</v>
      </c>
      <c r="W53" s="185"/>
      <c r="X53" s="185"/>
      <c r="Y53" s="185"/>
      <c r="Z53" s="197">
        <v>0.7645601851851852</v>
      </c>
      <c r="AA53" s="185"/>
      <c r="AB53" s="185"/>
      <c r="AC53" s="185"/>
      <c r="AD53" s="185"/>
      <c r="AE53" s="185"/>
      <c r="AF53" s="185"/>
      <c r="AG53" s="185"/>
      <c r="AH53" s="185"/>
      <c r="AI53" s="185"/>
      <c r="AJ53" s="193"/>
      <c r="AK53" s="193"/>
      <c r="AL53" s="193"/>
      <c r="AM53" s="193"/>
      <c r="AN53" s="193"/>
    </row>
    <row r="54" spans="1:40" ht="12" customHeight="1" x14ac:dyDescent="0.2">
      <c r="A54" s="185">
        <v>52</v>
      </c>
      <c r="B54" s="256" t="s">
        <v>2145</v>
      </c>
      <c r="C54" s="256" t="s">
        <v>713</v>
      </c>
      <c r="D54" s="187" t="s">
        <v>1872</v>
      </c>
      <c r="E54" s="188">
        <f>MIN(H54:AN54)</f>
        <v>0.74896990740740732</v>
      </c>
      <c r="F54" s="189">
        <f>COUNTA(H54:AN54)</f>
        <v>1</v>
      </c>
      <c r="G54" s="189">
        <v>2015</v>
      </c>
      <c r="H54" s="199"/>
      <c r="I54" s="189"/>
      <c r="J54" s="206">
        <v>0.74896990740740732</v>
      </c>
      <c r="K54" s="189"/>
      <c r="L54" s="189"/>
      <c r="M54" s="189"/>
      <c r="N54" s="193"/>
      <c r="O54" s="189"/>
      <c r="P54" s="185"/>
      <c r="Q54" s="185"/>
      <c r="R54" s="185"/>
      <c r="S54" s="185"/>
      <c r="T54" s="185"/>
      <c r="U54" s="185"/>
      <c r="V54" s="185"/>
      <c r="W54" s="185"/>
      <c r="X54" s="185"/>
      <c r="Y54" s="185"/>
      <c r="Z54" s="185"/>
      <c r="AA54" s="185"/>
      <c r="AB54" s="185"/>
      <c r="AC54" s="185"/>
      <c r="AD54" s="185"/>
      <c r="AE54" s="185"/>
      <c r="AF54" s="185"/>
      <c r="AG54" s="185"/>
      <c r="AH54" s="185"/>
      <c r="AI54" s="185"/>
      <c r="AJ54" s="193"/>
      <c r="AK54" s="193"/>
      <c r="AL54" s="193"/>
      <c r="AM54" s="193"/>
      <c r="AN54" s="193"/>
    </row>
    <row r="55" spans="1:40" ht="12" customHeight="1" x14ac:dyDescent="0.2">
      <c r="A55" s="185">
        <v>53</v>
      </c>
      <c r="B55" s="186" t="s">
        <v>460</v>
      </c>
      <c r="C55" s="186" t="s">
        <v>775</v>
      </c>
      <c r="D55" s="187" t="s">
        <v>1872</v>
      </c>
      <c r="E55" s="188">
        <f>MIN(H55:AN55)</f>
        <v>0.75405092592592593</v>
      </c>
      <c r="F55" s="189">
        <f>COUNTA(H55:AN55)</f>
        <v>1</v>
      </c>
      <c r="G55" s="189">
        <v>1998</v>
      </c>
      <c r="H55" s="199"/>
      <c r="I55" s="189"/>
      <c r="J55" s="189"/>
      <c r="K55" s="189"/>
      <c r="L55" s="189"/>
      <c r="M55" s="189"/>
      <c r="N55" s="193"/>
      <c r="O55" s="189"/>
      <c r="P55" s="185"/>
      <c r="Q55" s="185"/>
      <c r="R55" s="185"/>
      <c r="S55" s="185"/>
      <c r="T55" s="185"/>
      <c r="U55" s="185"/>
      <c r="V55" s="185"/>
      <c r="W55" s="185"/>
      <c r="X55" s="185"/>
      <c r="Y55" s="185"/>
      <c r="Z55" s="185"/>
      <c r="AA55" s="198">
        <v>0.75405092592592593</v>
      </c>
      <c r="AB55" s="185"/>
      <c r="AC55" s="185"/>
      <c r="AD55" s="185"/>
      <c r="AE55" s="185"/>
      <c r="AF55" s="185"/>
      <c r="AG55" s="185"/>
      <c r="AH55" s="185"/>
      <c r="AI55" s="185"/>
      <c r="AJ55" s="193"/>
      <c r="AK55" s="193"/>
      <c r="AL55" s="193"/>
      <c r="AM55" s="193"/>
      <c r="AN55" s="193"/>
    </row>
    <row r="56" spans="1:40" ht="12" customHeight="1" x14ac:dyDescent="0.2">
      <c r="A56" s="185">
        <v>54</v>
      </c>
      <c r="B56" s="254" t="s">
        <v>1931</v>
      </c>
      <c r="C56" s="254" t="s">
        <v>2037</v>
      </c>
      <c r="D56" s="187" t="s">
        <v>1872</v>
      </c>
      <c r="E56" s="188">
        <f>MIN(H56:AN56)</f>
        <v>0.75571759259259252</v>
      </c>
      <c r="F56" s="189">
        <f>COUNTA(H56:AN56)</f>
        <v>1</v>
      </c>
      <c r="G56" s="189">
        <v>2014</v>
      </c>
      <c r="H56" s="199"/>
      <c r="I56" s="189"/>
      <c r="J56" s="189"/>
      <c r="K56" s="193">
        <v>0.75571759259259252</v>
      </c>
      <c r="L56" s="189"/>
      <c r="M56" s="189"/>
      <c r="N56" s="193"/>
      <c r="O56" s="189"/>
      <c r="P56" s="185"/>
      <c r="Q56" s="185"/>
      <c r="R56" s="185"/>
      <c r="S56" s="185"/>
      <c r="T56" s="185"/>
      <c r="U56" s="185"/>
      <c r="V56" s="185"/>
      <c r="W56" s="185"/>
      <c r="X56" s="185"/>
      <c r="Y56" s="185"/>
      <c r="Z56" s="185"/>
      <c r="AA56" s="185"/>
      <c r="AB56" s="185"/>
      <c r="AC56" s="185"/>
      <c r="AD56" s="185"/>
      <c r="AE56" s="185"/>
      <c r="AF56" s="185"/>
      <c r="AG56" s="185"/>
      <c r="AH56" s="185"/>
      <c r="AI56" s="185"/>
      <c r="AJ56" s="193"/>
      <c r="AK56" s="193"/>
      <c r="AL56" s="193"/>
      <c r="AM56" s="193"/>
      <c r="AN56" s="193"/>
    </row>
    <row r="57" spans="1:40" ht="12" customHeight="1" x14ac:dyDescent="0.2">
      <c r="A57" s="185">
        <v>55</v>
      </c>
      <c r="B57" s="252" t="s">
        <v>2244</v>
      </c>
      <c r="C57" s="252" t="s">
        <v>2245</v>
      </c>
      <c r="D57" s="255" t="s">
        <v>1873</v>
      </c>
      <c r="E57" s="188">
        <f>MIN(H57:AN57)</f>
        <v>0.75578703703703709</v>
      </c>
      <c r="F57" s="189">
        <f>COUNTA(H57:AN57)</f>
        <v>1</v>
      </c>
      <c r="G57" s="189">
        <v>2016</v>
      </c>
      <c r="H57" s="199"/>
      <c r="I57" s="206">
        <v>0.75578703703703709</v>
      </c>
      <c r="J57" s="189"/>
      <c r="K57" s="189"/>
      <c r="L57" s="189"/>
      <c r="M57" s="189"/>
      <c r="N57" s="193"/>
      <c r="O57" s="189"/>
      <c r="P57" s="185"/>
      <c r="Q57" s="185"/>
      <c r="R57" s="185"/>
      <c r="S57" s="185"/>
      <c r="T57" s="185"/>
      <c r="U57" s="185"/>
      <c r="V57" s="185"/>
      <c r="W57" s="185"/>
      <c r="X57" s="185"/>
      <c r="Y57" s="185"/>
      <c r="Z57" s="185"/>
      <c r="AA57" s="185"/>
      <c r="AB57" s="185"/>
      <c r="AC57" s="185"/>
      <c r="AD57" s="185"/>
      <c r="AE57" s="185"/>
      <c r="AF57" s="185"/>
      <c r="AG57" s="185"/>
      <c r="AH57" s="185"/>
      <c r="AI57" s="185"/>
      <c r="AJ57" s="193"/>
      <c r="AK57" s="193"/>
      <c r="AL57" s="193"/>
      <c r="AM57" s="193"/>
      <c r="AN57" s="193"/>
    </row>
    <row r="58" spans="1:40" ht="12" customHeight="1" x14ac:dyDescent="0.2">
      <c r="A58" s="185">
        <v>56</v>
      </c>
      <c r="B58" s="186" t="s">
        <v>530</v>
      </c>
      <c r="C58" s="186" t="s">
        <v>767</v>
      </c>
      <c r="D58" s="187" t="s">
        <v>1872</v>
      </c>
      <c r="E58" s="188">
        <f>MIN(H58:AN58)</f>
        <v>0.75581018518518517</v>
      </c>
      <c r="F58" s="189">
        <f>COUNTA(H58:AN58)</f>
        <v>1</v>
      </c>
      <c r="G58" s="189">
        <v>1999</v>
      </c>
      <c r="H58" s="199"/>
      <c r="I58" s="189"/>
      <c r="J58" s="189"/>
      <c r="K58" s="189"/>
      <c r="L58" s="189"/>
      <c r="M58" s="189"/>
      <c r="N58" s="193"/>
      <c r="O58" s="189"/>
      <c r="P58" s="185"/>
      <c r="Q58" s="185"/>
      <c r="R58" s="185"/>
      <c r="S58" s="185"/>
      <c r="T58" s="185"/>
      <c r="U58" s="185"/>
      <c r="V58" s="185"/>
      <c r="W58" s="185"/>
      <c r="X58" s="185"/>
      <c r="Y58" s="185"/>
      <c r="Z58" s="198">
        <v>0.75581018518518517</v>
      </c>
      <c r="AA58" s="185"/>
      <c r="AB58" s="185"/>
      <c r="AC58" s="185"/>
      <c r="AD58" s="185"/>
      <c r="AE58" s="185"/>
      <c r="AF58" s="185"/>
      <c r="AG58" s="185"/>
      <c r="AH58" s="185"/>
      <c r="AI58" s="185"/>
      <c r="AJ58" s="193"/>
      <c r="AK58" s="193"/>
      <c r="AL58" s="193"/>
      <c r="AM58" s="193"/>
      <c r="AN58" s="193"/>
    </row>
    <row r="59" spans="1:40" ht="12" customHeight="1" x14ac:dyDescent="0.2">
      <c r="A59" s="185">
        <v>57</v>
      </c>
      <c r="B59" s="186" t="s">
        <v>418</v>
      </c>
      <c r="C59" s="186" t="s">
        <v>728</v>
      </c>
      <c r="D59" s="187" t="s">
        <v>1872</v>
      </c>
      <c r="E59" s="188">
        <f>MIN(H59:AN59)</f>
        <v>0.75685185185185189</v>
      </c>
      <c r="F59" s="189">
        <f>COUNTA(H59:AN59)</f>
        <v>1</v>
      </c>
      <c r="G59" s="189">
        <v>2001</v>
      </c>
      <c r="H59" s="199"/>
      <c r="I59" s="189"/>
      <c r="J59" s="189"/>
      <c r="K59" s="189"/>
      <c r="L59" s="189"/>
      <c r="M59" s="189"/>
      <c r="N59" s="193"/>
      <c r="O59" s="189"/>
      <c r="P59" s="185"/>
      <c r="Q59" s="185"/>
      <c r="R59" s="185"/>
      <c r="S59" s="185"/>
      <c r="T59" s="185"/>
      <c r="U59" s="185"/>
      <c r="V59" s="185"/>
      <c r="W59" s="185"/>
      <c r="X59" s="197">
        <v>0.75685185185185189</v>
      </c>
      <c r="Y59" s="185"/>
      <c r="Z59" s="185"/>
      <c r="AA59" s="185"/>
      <c r="AB59" s="185"/>
      <c r="AC59" s="185"/>
      <c r="AD59" s="185"/>
      <c r="AE59" s="185"/>
      <c r="AF59" s="185"/>
      <c r="AG59" s="185"/>
      <c r="AH59" s="185"/>
      <c r="AI59" s="185"/>
      <c r="AJ59" s="193"/>
      <c r="AK59" s="193"/>
      <c r="AL59" s="193"/>
      <c r="AM59" s="193"/>
      <c r="AN59" s="193"/>
    </row>
    <row r="60" spans="1:40" ht="12" customHeight="1" x14ac:dyDescent="0.2">
      <c r="A60" s="185">
        <v>58</v>
      </c>
      <c r="B60" s="212" t="s">
        <v>890</v>
      </c>
      <c r="C60" s="212" t="s">
        <v>482</v>
      </c>
      <c r="D60" s="187" t="s">
        <v>1872</v>
      </c>
      <c r="E60" s="188">
        <f>MIN(H60:AN60)</f>
        <v>0.75902777777777775</v>
      </c>
      <c r="F60" s="189">
        <f>COUNTA(H60:AN60)</f>
        <v>1</v>
      </c>
      <c r="G60" s="189">
        <v>1989</v>
      </c>
      <c r="H60" s="199"/>
      <c r="I60" s="189"/>
      <c r="J60" s="189"/>
      <c r="K60" s="189"/>
      <c r="L60" s="189"/>
      <c r="M60" s="189"/>
      <c r="N60" s="193"/>
      <c r="O60" s="189"/>
      <c r="P60" s="185"/>
      <c r="Q60" s="185"/>
      <c r="R60" s="185"/>
      <c r="S60" s="185"/>
      <c r="T60" s="185"/>
      <c r="U60" s="185"/>
      <c r="V60" s="185"/>
      <c r="W60" s="185"/>
      <c r="X60" s="185"/>
      <c r="Y60" s="185"/>
      <c r="Z60" s="185"/>
      <c r="AA60" s="185"/>
      <c r="AB60" s="185"/>
      <c r="AC60" s="185"/>
      <c r="AD60" s="185"/>
      <c r="AE60" s="185"/>
      <c r="AF60" s="185"/>
      <c r="AG60" s="185"/>
      <c r="AH60" s="185"/>
      <c r="AI60" s="185"/>
      <c r="AJ60" s="193">
        <v>0.75902777777777775</v>
      </c>
      <c r="AK60" s="193"/>
      <c r="AL60" s="193"/>
      <c r="AM60" s="193"/>
      <c r="AN60" s="193"/>
    </row>
    <row r="61" spans="1:40" ht="12" customHeight="1" x14ac:dyDescent="0.2">
      <c r="A61" s="185">
        <v>59</v>
      </c>
      <c r="B61" s="256" t="s">
        <v>2151</v>
      </c>
      <c r="C61" s="256" t="s">
        <v>2152</v>
      </c>
      <c r="D61" s="187" t="s">
        <v>1872</v>
      </c>
      <c r="E61" s="188">
        <f>MIN(H61:AN61)</f>
        <v>0.75971064814814815</v>
      </c>
      <c r="F61" s="189">
        <f>COUNTA(H61:AN61)</f>
        <v>2</v>
      </c>
      <c r="G61" s="189">
        <v>2016</v>
      </c>
      <c r="H61" s="199"/>
      <c r="I61" s="206">
        <v>0.75971064814814815</v>
      </c>
      <c r="J61" s="206">
        <v>0.8303356481481482</v>
      </c>
      <c r="K61" s="189"/>
      <c r="L61" s="189"/>
      <c r="M61" s="189"/>
      <c r="N61" s="193"/>
      <c r="O61" s="189"/>
      <c r="P61" s="185"/>
      <c r="Q61" s="185"/>
      <c r="R61" s="185"/>
      <c r="S61" s="185"/>
      <c r="T61" s="185"/>
      <c r="U61" s="185"/>
      <c r="V61" s="185"/>
      <c r="W61" s="185"/>
      <c r="X61" s="185"/>
      <c r="Y61" s="185"/>
      <c r="Z61" s="185"/>
      <c r="AA61" s="185"/>
      <c r="AB61" s="185"/>
      <c r="AC61" s="185"/>
      <c r="AD61" s="185"/>
      <c r="AE61" s="185"/>
      <c r="AF61" s="185"/>
      <c r="AG61" s="185"/>
      <c r="AH61" s="185"/>
      <c r="AI61" s="185"/>
      <c r="AJ61" s="193"/>
      <c r="AK61" s="193"/>
      <c r="AL61" s="193"/>
      <c r="AM61" s="193"/>
      <c r="AN61" s="193"/>
    </row>
    <row r="62" spans="1:40" ht="12" customHeight="1" x14ac:dyDescent="0.2">
      <c r="A62" s="185">
        <v>60</v>
      </c>
      <c r="B62" s="256" t="s">
        <v>1907</v>
      </c>
      <c r="C62" s="256" t="s">
        <v>359</v>
      </c>
      <c r="D62" s="187" t="s">
        <v>1872</v>
      </c>
      <c r="E62" s="188">
        <f>MIN(H62:AN62)</f>
        <v>0.76090277777777782</v>
      </c>
      <c r="F62" s="189">
        <f>COUNTA(H62:AN62)</f>
        <v>3</v>
      </c>
      <c r="G62" s="189">
        <v>2017</v>
      </c>
      <c r="H62" s="240">
        <v>0.78214120370370377</v>
      </c>
      <c r="I62" s="206">
        <v>0.82023148148148151</v>
      </c>
      <c r="J62" s="206">
        <v>0.76090277777777782</v>
      </c>
      <c r="K62" s="189"/>
      <c r="L62" s="189"/>
      <c r="M62" s="189"/>
      <c r="N62" s="193"/>
      <c r="O62" s="189"/>
      <c r="P62" s="185"/>
      <c r="Q62" s="185"/>
      <c r="R62" s="185"/>
      <c r="S62" s="185"/>
      <c r="T62" s="185"/>
      <c r="U62" s="185"/>
      <c r="V62" s="185"/>
      <c r="W62" s="185"/>
      <c r="X62" s="185"/>
      <c r="Y62" s="185"/>
      <c r="Z62" s="185"/>
      <c r="AA62" s="185"/>
      <c r="AB62" s="185"/>
      <c r="AC62" s="185"/>
      <c r="AD62" s="185"/>
      <c r="AE62" s="185"/>
      <c r="AF62" s="185"/>
      <c r="AG62" s="185"/>
      <c r="AH62" s="185"/>
      <c r="AI62" s="185"/>
      <c r="AJ62" s="193"/>
      <c r="AK62" s="193"/>
      <c r="AL62" s="193"/>
      <c r="AM62" s="193"/>
      <c r="AN62" s="193"/>
    </row>
    <row r="63" spans="1:40" ht="12" customHeight="1" x14ac:dyDescent="0.2">
      <c r="A63" s="185">
        <v>61</v>
      </c>
      <c r="B63" s="214" t="s">
        <v>552</v>
      </c>
      <c r="C63" s="214" t="s">
        <v>948</v>
      </c>
      <c r="D63" s="187" t="s">
        <v>1872</v>
      </c>
      <c r="E63" s="188">
        <f>MIN(H63:AN63)</f>
        <v>0.76148148148148154</v>
      </c>
      <c r="F63" s="189">
        <f>COUNTA(H63:AN63)</f>
        <v>5</v>
      </c>
      <c r="G63" s="189">
        <v>2016</v>
      </c>
      <c r="H63" s="240">
        <v>0.7936805555555555</v>
      </c>
      <c r="I63" s="206">
        <v>0.76148148148148154</v>
      </c>
      <c r="J63" s="189"/>
      <c r="K63" s="193">
        <v>0.8995023148148148</v>
      </c>
      <c r="L63" s="189"/>
      <c r="M63" s="189"/>
      <c r="N63" s="193">
        <v>0.81682870370370375</v>
      </c>
      <c r="O63" s="193">
        <v>0.92673611111111109</v>
      </c>
      <c r="P63" s="185"/>
      <c r="Q63" s="185"/>
      <c r="R63" s="185"/>
      <c r="S63" s="185"/>
      <c r="T63" s="185"/>
      <c r="U63" s="185"/>
      <c r="V63" s="185"/>
      <c r="W63" s="185"/>
      <c r="X63" s="185"/>
      <c r="Y63" s="185"/>
      <c r="Z63" s="185"/>
      <c r="AA63" s="185"/>
      <c r="AB63" s="185"/>
      <c r="AC63" s="185"/>
      <c r="AD63" s="185"/>
      <c r="AE63" s="185"/>
      <c r="AF63" s="185"/>
      <c r="AG63" s="185"/>
      <c r="AH63" s="185"/>
      <c r="AI63" s="185"/>
      <c r="AJ63" s="193"/>
      <c r="AK63" s="193"/>
      <c r="AL63" s="193"/>
      <c r="AM63" s="193"/>
      <c r="AN63" s="193"/>
    </row>
    <row r="64" spans="1:40" ht="12" customHeight="1" x14ac:dyDescent="0.2">
      <c r="A64" s="185">
        <v>62</v>
      </c>
      <c r="B64" s="186" t="s">
        <v>559</v>
      </c>
      <c r="C64" s="186" t="s">
        <v>1082</v>
      </c>
      <c r="D64" s="187" t="s">
        <v>1872</v>
      </c>
      <c r="E64" s="188">
        <f>MIN(H64:AN64)</f>
        <v>0.76275462962962959</v>
      </c>
      <c r="F64" s="189">
        <f>COUNTA(H64:AN64)</f>
        <v>3</v>
      </c>
      <c r="G64" s="189">
        <v>2012</v>
      </c>
      <c r="H64" s="199"/>
      <c r="I64" s="189"/>
      <c r="J64" s="189"/>
      <c r="K64" s="189"/>
      <c r="L64" s="202">
        <v>0.76275462962962959</v>
      </c>
      <c r="M64" s="193">
        <v>0.80879629629629635</v>
      </c>
      <c r="N64" s="193">
        <v>0.89587962962962964</v>
      </c>
      <c r="O64" s="189"/>
      <c r="P64" s="185"/>
      <c r="Q64" s="185"/>
      <c r="R64" s="185"/>
      <c r="S64" s="185"/>
      <c r="T64" s="185"/>
      <c r="U64" s="185"/>
      <c r="V64" s="185"/>
      <c r="W64" s="185"/>
      <c r="X64" s="185"/>
      <c r="Y64" s="185"/>
      <c r="Z64" s="185"/>
      <c r="AA64" s="185"/>
      <c r="AB64" s="185"/>
      <c r="AC64" s="185"/>
      <c r="AD64" s="185"/>
      <c r="AE64" s="185"/>
      <c r="AF64" s="185"/>
      <c r="AG64" s="185"/>
      <c r="AH64" s="185"/>
      <c r="AI64" s="185"/>
      <c r="AJ64" s="185"/>
      <c r="AK64" s="193"/>
      <c r="AL64" s="193"/>
      <c r="AM64" s="193"/>
      <c r="AN64" s="193"/>
    </row>
    <row r="65" spans="1:40" ht="12" customHeight="1" x14ac:dyDescent="0.2">
      <c r="A65" s="185">
        <v>63</v>
      </c>
      <c r="B65" s="252" t="s">
        <v>2248</v>
      </c>
      <c r="C65" s="252" t="s">
        <v>2249</v>
      </c>
      <c r="D65" s="255" t="s">
        <v>1872</v>
      </c>
      <c r="E65" s="188">
        <f>MIN(H65:AN65)</f>
        <v>0.76497685185185194</v>
      </c>
      <c r="F65" s="189">
        <f>COUNTA(H65:AN65)</f>
        <v>1</v>
      </c>
      <c r="G65" s="189">
        <v>2016</v>
      </c>
      <c r="H65" s="199"/>
      <c r="I65" s="206">
        <v>0.76497685185185194</v>
      </c>
      <c r="J65" s="189"/>
      <c r="K65" s="189"/>
      <c r="L65" s="189"/>
      <c r="M65" s="189"/>
      <c r="N65" s="193"/>
      <c r="O65" s="189"/>
      <c r="P65" s="185"/>
      <c r="Q65" s="185"/>
      <c r="R65" s="185"/>
      <c r="S65" s="185"/>
      <c r="T65" s="185"/>
      <c r="U65" s="185"/>
      <c r="V65" s="185"/>
      <c r="W65" s="185"/>
      <c r="X65" s="185"/>
      <c r="Y65" s="185"/>
      <c r="Z65" s="185"/>
      <c r="AA65" s="185"/>
      <c r="AB65" s="185"/>
      <c r="AC65" s="185"/>
      <c r="AD65" s="185"/>
      <c r="AE65" s="185"/>
      <c r="AF65" s="185"/>
      <c r="AG65" s="185"/>
      <c r="AH65" s="185"/>
      <c r="AI65" s="185"/>
      <c r="AJ65" s="193"/>
      <c r="AK65" s="193"/>
      <c r="AL65" s="193"/>
      <c r="AM65" s="193"/>
      <c r="AN65" s="193"/>
    </row>
    <row r="66" spans="1:40" ht="12" customHeight="1" x14ac:dyDescent="0.2">
      <c r="A66" s="185">
        <v>64</v>
      </c>
      <c r="B66" s="212" t="s">
        <v>1879</v>
      </c>
      <c r="C66" s="212" t="s">
        <v>1880</v>
      </c>
      <c r="D66" s="244" t="s">
        <v>1873</v>
      </c>
      <c r="E66" s="188">
        <f>MIN(H66:AN66)</f>
        <v>0.76635416666666656</v>
      </c>
      <c r="F66" s="189">
        <f>COUNTA(H66:AN66)</f>
        <v>3</v>
      </c>
      <c r="G66" s="213">
        <v>2016</v>
      </c>
      <c r="H66" s="244"/>
      <c r="I66" s="206">
        <v>0.76635416666666656</v>
      </c>
      <c r="J66" s="206">
        <v>0.89259259259259249</v>
      </c>
      <c r="K66" s="213"/>
      <c r="L66" s="202">
        <v>0.82361111111111107</v>
      </c>
      <c r="M66" s="189"/>
      <c r="N66" s="193"/>
      <c r="O66" s="189"/>
      <c r="P66" s="185"/>
      <c r="Q66" s="185"/>
      <c r="R66" s="185"/>
      <c r="S66" s="185"/>
      <c r="T66" s="185"/>
      <c r="U66" s="185"/>
      <c r="V66" s="185"/>
      <c r="W66" s="185"/>
      <c r="X66" s="185"/>
      <c r="Y66" s="185"/>
      <c r="Z66" s="185"/>
      <c r="AA66" s="185"/>
      <c r="AB66" s="185"/>
      <c r="AC66" s="185"/>
      <c r="AD66" s="185"/>
      <c r="AE66" s="185"/>
      <c r="AF66" s="185"/>
      <c r="AG66" s="185"/>
      <c r="AH66" s="185"/>
      <c r="AI66" s="185"/>
      <c r="AJ66" s="193"/>
      <c r="AK66" s="193"/>
      <c r="AL66" s="193"/>
      <c r="AM66" s="193"/>
      <c r="AN66" s="193"/>
    </row>
    <row r="67" spans="1:40" ht="12" customHeight="1" x14ac:dyDescent="0.2">
      <c r="A67" s="185">
        <v>65</v>
      </c>
      <c r="B67" s="186" t="s">
        <v>530</v>
      </c>
      <c r="C67" s="186" t="s">
        <v>809</v>
      </c>
      <c r="D67" s="187" t="s">
        <v>1872</v>
      </c>
      <c r="E67" s="188">
        <f>MIN(H67:AN67)</f>
        <v>0.76822916666666663</v>
      </c>
      <c r="F67" s="189">
        <f>COUNTA(H67:AN67)</f>
        <v>1</v>
      </c>
      <c r="G67" s="189">
        <v>2009</v>
      </c>
      <c r="H67" s="199"/>
      <c r="I67" s="189"/>
      <c r="J67" s="189"/>
      <c r="K67" s="189"/>
      <c r="L67" s="189"/>
      <c r="M67" s="189"/>
      <c r="N67" s="193"/>
      <c r="O67" s="189"/>
      <c r="P67" s="197">
        <v>0.76822916666666663</v>
      </c>
      <c r="Q67" s="185"/>
      <c r="R67" s="185"/>
      <c r="S67" s="185"/>
      <c r="T67" s="185"/>
      <c r="U67" s="185"/>
      <c r="V67" s="185"/>
      <c r="W67" s="185"/>
      <c r="X67" s="185"/>
      <c r="Y67" s="185"/>
      <c r="Z67" s="185"/>
      <c r="AA67" s="185"/>
      <c r="AB67" s="185"/>
      <c r="AC67" s="185"/>
      <c r="AD67" s="185"/>
      <c r="AE67" s="185"/>
      <c r="AF67" s="185"/>
      <c r="AG67" s="185"/>
      <c r="AH67" s="185"/>
      <c r="AI67" s="185"/>
      <c r="AJ67" s="193"/>
      <c r="AK67" s="193"/>
      <c r="AL67" s="193"/>
      <c r="AM67" s="193"/>
      <c r="AN67" s="193"/>
    </row>
    <row r="68" spans="1:40" ht="12" customHeight="1" x14ac:dyDescent="0.2">
      <c r="A68" s="185">
        <v>66</v>
      </c>
      <c r="B68" s="214" t="s">
        <v>920</v>
      </c>
      <c r="C68" s="214" t="s">
        <v>416</v>
      </c>
      <c r="D68" s="215" t="s">
        <v>1872</v>
      </c>
      <c r="E68" s="188">
        <f>MIN(H68:AN68)</f>
        <v>0.76877314814814823</v>
      </c>
      <c r="F68" s="189">
        <f>COUNTA(H68:AN68)</f>
        <v>1</v>
      </c>
      <c r="G68" s="189">
        <v>2010</v>
      </c>
      <c r="H68" s="199"/>
      <c r="I68" s="189"/>
      <c r="J68" s="189"/>
      <c r="K68" s="189"/>
      <c r="L68" s="189"/>
      <c r="M68" s="189"/>
      <c r="N68" s="193"/>
      <c r="O68" s="193">
        <v>0.76877314814814823</v>
      </c>
      <c r="P68" s="185"/>
      <c r="Q68" s="185"/>
      <c r="R68" s="185"/>
      <c r="S68" s="185"/>
      <c r="T68" s="185"/>
      <c r="U68" s="185"/>
      <c r="V68" s="185"/>
      <c r="W68" s="185"/>
      <c r="X68" s="185"/>
      <c r="Y68" s="185"/>
      <c r="Z68" s="185"/>
      <c r="AA68" s="185"/>
      <c r="AB68" s="185"/>
      <c r="AC68" s="185"/>
      <c r="AD68" s="185"/>
      <c r="AE68" s="185"/>
      <c r="AF68" s="185"/>
      <c r="AG68" s="185"/>
      <c r="AH68" s="185"/>
      <c r="AI68" s="185"/>
      <c r="AJ68" s="193"/>
      <c r="AK68" s="193"/>
      <c r="AL68" s="193"/>
      <c r="AM68" s="193"/>
      <c r="AN68" s="193"/>
    </row>
    <row r="69" spans="1:40" ht="12" customHeight="1" x14ac:dyDescent="0.2">
      <c r="A69" s="185">
        <v>67</v>
      </c>
      <c r="B69" s="214" t="s">
        <v>460</v>
      </c>
      <c r="C69" s="214" t="s">
        <v>941</v>
      </c>
      <c r="D69" s="187" t="s">
        <v>1872</v>
      </c>
      <c r="E69" s="188">
        <f>MIN(H69:AN69)</f>
        <v>0.77151620370370377</v>
      </c>
      <c r="F69" s="189">
        <f>COUNTA(H69:AN69)</f>
        <v>2</v>
      </c>
      <c r="G69" s="189">
        <v>2013</v>
      </c>
      <c r="H69" s="199"/>
      <c r="I69" s="189"/>
      <c r="J69" s="189"/>
      <c r="K69" s="189"/>
      <c r="L69" s="202">
        <v>0.77151620370370377</v>
      </c>
      <c r="M69" s="189"/>
      <c r="N69" s="193"/>
      <c r="O69" s="193">
        <v>0.84790509259259261</v>
      </c>
      <c r="P69" s="185"/>
      <c r="Q69" s="185"/>
      <c r="R69" s="185"/>
      <c r="S69" s="185"/>
      <c r="T69" s="185"/>
      <c r="U69" s="185"/>
      <c r="V69" s="185"/>
      <c r="W69" s="185"/>
      <c r="X69" s="185"/>
      <c r="Y69" s="185"/>
      <c r="Z69" s="185"/>
      <c r="AA69" s="185"/>
      <c r="AB69" s="185"/>
      <c r="AC69" s="185"/>
      <c r="AD69" s="185"/>
      <c r="AE69" s="185"/>
      <c r="AF69" s="185"/>
      <c r="AG69" s="185"/>
      <c r="AH69" s="185"/>
      <c r="AI69" s="185"/>
      <c r="AJ69" s="193"/>
      <c r="AK69" s="193"/>
      <c r="AL69" s="193"/>
      <c r="AM69" s="193"/>
      <c r="AN69" s="193"/>
    </row>
    <row r="70" spans="1:40" ht="12" customHeight="1" x14ac:dyDescent="0.2">
      <c r="A70" s="185">
        <v>68</v>
      </c>
      <c r="B70" s="186" t="s">
        <v>506</v>
      </c>
      <c r="C70" s="186" t="s">
        <v>822</v>
      </c>
      <c r="D70" s="187" t="s">
        <v>1872</v>
      </c>
      <c r="E70" s="188">
        <f>MIN(H70:AN70)</f>
        <v>0.7758680555555556</v>
      </c>
      <c r="F70" s="189">
        <f>COUNTA(H70:AN70)</f>
        <v>3</v>
      </c>
      <c r="G70" s="189">
        <v>1992</v>
      </c>
      <c r="H70" s="199"/>
      <c r="I70" s="189"/>
      <c r="J70" s="189"/>
      <c r="K70" s="189"/>
      <c r="L70" s="189"/>
      <c r="M70" s="189"/>
      <c r="N70" s="193"/>
      <c r="O70" s="189"/>
      <c r="P70" s="185"/>
      <c r="Q70" s="185"/>
      <c r="R70" s="185"/>
      <c r="S70" s="185"/>
      <c r="T70" s="185"/>
      <c r="U70" s="185"/>
      <c r="V70" s="185"/>
      <c r="W70" s="185"/>
      <c r="X70" s="185"/>
      <c r="Y70" s="185"/>
      <c r="Z70" s="185"/>
      <c r="AA70" s="185"/>
      <c r="AB70" s="185"/>
      <c r="AC70" s="185"/>
      <c r="AD70" s="185"/>
      <c r="AE70" s="185"/>
      <c r="AF70" s="185"/>
      <c r="AG70" s="197">
        <v>0.7758680555555556</v>
      </c>
      <c r="AH70" s="197">
        <v>0.89236111111111116</v>
      </c>
      <c r="AI70" s="207">
        <v>0.82231481481481483</v>
      </c>
      <c r="AJ70" s="193"/>
      <c r="AK70" s="193"/>
      <c r="AL70" s="193"/>
      <c r="AM70" s="193"/>
      <c r="AN70" s="193"/>
    </row>
    <row r="71" spans="1:40" ht="12" customHeight="1" x14ac:dyDescent="0.2">
      <c r="A71" s="185">
        <v>69</v>
      </c>
      <c r="B71" s="186" t="s">
        <v>73</v>
      </c>
      <c r="C71" s="186" t="s">
        <v>72</v>
      </c>
      <c r="D71" s="187" t="s">
        <v>1872</v>
      </c>
      <c r="E71" s="188">
        <f>MIN(H71:AN71)</f>
        <v>0.77916666666666667</v>
      </c>
      <c r="F71" s="189">
        <f>COUNTA(H71:AN71)</f>
        <v>2</v>
      </c>
      <c r="G71" s="189">
        <v>2009</v>
      </c>
      <c r="H71" s="199"/>
      <c r="I71" s="189"/>
      <c r="J71" s="189"/>
      <c r="K71" s="189"/>
      <c r="L71" s="189"/>
      <c r="M71" s="189"/>
      <c r="N71" s="193"/>
      <c r="O71" s="189"/>
      <c r="P71" s="197">
        <v>0.77916666666666667</v>
      </c>
      <c r="Q71" s="197">
        <v>0.88056712962962969</v>
      </c>
      <c r="R71" s="185"/>
      <c r="S71" s="185"/>
      <c r="T71" s="185"/>
      <c r="U71" s="185"/>
      <c r="V71" s="185"/>
      <c r="W71" s="185"/>
      <c r="X71" s="185"/>
      <c r="Y71" s="185"/>
      <c r="Z71" s="185"/>
      <c r="AA71" s="185"/>
      <c r="AB71" s="185"/>
      <c r="AC71" s="185"/>
      <c r="AD71" s="185"/>
      <c r="AE71" s="185"/>
      <c r="AF71" s="185"/>
      <c r="AG71" s="185"/>
      <c r="AH71" s="185"/>
      <c r="AI71" s="185"/>
      <c r="AJ71" s="193"/>
      <c r="AK71" s="193"/>
      <c r="AL71" s="193"/>
      <c r="AM71" s="193"/>
      <c r="AN71" s="193"/>
    </row>
    <row r="72" spans="1:40" ht="12" customHeight="1" x14ac:dyDescent="0.2">
      <c r="A72" s="185">
        <v>70</v>
      </c>
      <c r="B72" s="252" t="s">
        <v>2251</v>
      </c>
      <c r="C72" s="252" t="s">
        <v>2252</v>
      </c>
      <c r="D72" s="255" t="s">
        <v>1872</v>
      </c>
      <c r="E72" s="188">
        <f>MIN(H72:AN72)</f>
        <v>0.77929398148148143</v>
      </c>
      <c r="F72" s="189">
        <f>COUNTA(H72:AN72)</f>
        <v>1</v>
      </c>
      <c r="G72" s="189">
        <v>2016</v>
      </c>
      <c r="H72" s="199"/>
      <c r="I72" s="206">
        <v>0.77929398148148143</v>
      </c>
      <c r="J72" s="189"/>
      <c r="K72" s="189"/>
      <c r="L72" s="189"/>
      <c r="M72" s="189"/>
      <c r="N72" s="193"/>
      <c r="O72" s="189"/>
      <c r="P72" s="185"/>
      <c r="Q72" s="185"/>
      <c r="R72" s="185"/>
      <c r="S72" s="185"/>
      <c r="T72" s="185"/>
      <c r="U72" s="185"/>
      <c r="V72" s="185"/>
      <c r="W72" s="185"/>
      <c r="X72" s="185"/>
      <c r="Y72" s="185"/>
      <c r="Z72" s="185"/>
      <c r="AA72" s="185"/>
      <c r="AB72" s="185"/>
      <c r="AC72" s="185"/>
      <c r="AD72" s="185"/>
      <c r="AE72" s="185"/>
      <c r="AF72" s="185"/>
      <c r="AG72" s="185"/>
      <c r="AH72" s="185"/>
      <c r="AI72" s="185"/>
      <c r="AJ72" s="193"/>
      <c r="AK72" s="193"/>
      <c r="AL72" s="193"/>
      <c r="AM72" s="193"/>
      <c r="AN72" s="193"/>
    </row>
    <row r="73" spans="1:40" ht="12" customHeight="1" x14ac:dyDescent="0.2">
      <c r="A73" s="185">
        <v>71</v>
      </c>
      <c r="B73" s="186" t="s">
        <v>440</v>
      </c>
      <c r="C73" s="186" t="s">
        <v>441</v>
      </c>
      <c r="D73" s="187" t="s">
        <v>1872</v>
      </c>
      <c r="E73" s="188">
        <f>MIN(H73:AN73)</f>
        <v>0.78114583333333332</v>
      </c>
      <c r="F73" s="189">
        <f>COUNTA(H73:AN73)</f>
        <v>1</v>
      </c>
      <c r="G73" s="189">
        <v>2002</v>
      </c>
      <c r="H73" s="199"/>
      <c r="I73" s="189"/>
      <c r="J73" s="189"/>
      <c r="K73" s="189"/>
      <c r="L73" s="189"/>
      <c r="M73" s="189"/>
      <c r="N73" s="193"/>
      <c r="O73" s="189"/>
      <c r="P73" s="185"/>
      <c r="Q73" s="185"/>
      <c r="R73" s="185"/>
      <c r="S73" s="185"/>
      <c r="T73" s="185"/>
      <c r="U73" s="185"/>
      <c r="V73" s="185"/>
      <c r="W73" s="198">
        <v>0.78114583333333332</v>
      </c>
      <c r="X73" s="185"/>
      <c r="Y73" s="185"/>
      <c r="Z73" s="185"/>
      <c r="AA73" s="185"/>
      <c r="AB73" s="185"/>
      <c r="AC73" s="185"/>
      <c r="AD73" s="185"/>
      <c r="AE73" s="185"/>
      <c r="AF73" s="185"/>
      <c r="AG73" s="185"/>
      <c r="AH73" s="185"/>
      <c r="AI73" s="185"/>
      <c r="AJ73" s="193"/>
      <c r="AK73" s="193"/>
      <c r="AL73" s="193"/>
      <c r="AM73" s="193"/>
      <c r="AN73" s="193"/>
    </row>
    <row r="74" spans="1:40" ht="12" customHeight="1" x14ac:dyDescent="0.2">
      <c r="A74" s="185">
        <v>72</v>
      </c>
      <c r="B74" s="186" t="s">
        <v>1811</v>
      </c>
      <c r="C74" s="186" t="s">
        <v>513</v>
      </c>
      <c r="D74" s="187" t="s">
        <v>1873</v>
      </c>
      <c r="E74" s="188">
        <f>MIN(H74:AN74)</f>
        <v>0.78129629629629627</v>
      </c>
      <c r="F74" s="189">
        <f>COUNTA(H74:AN74)</f>
        <v>2</v>
      </c>
      <c r="G74" s="189">
        <v>2014</v>
      </c>
      <c r="H74" s="199"/>
      <c r="I74" s="189"/>
      <c r="J74" s="189"/>
      <c r="K74" s="209">
        <v>0.78129629629629627</v>
      </c>
      <c r="L74" s="189"/>
      <c r="M74" s="193">
        <v>0.89780092592592586</v>
      </c>
      <c r="N74" s="193"/>
      <c r="O74" s="189"/>
      <c r="P74" s="185"/>
      <c r="Q74" s="185"/>
      <c r="R74" s="185"/>
      <c r="S74" s="185"/>
      <c r="T74" s="185"/>
      <c r="U74" s="185"/>
      <c r="V74" s="185"/>
      <c r="W74" s="185"/>
      <c r="X74" s="185"/>
      <c r="Y74" s="185"/>
      <c r="Z74" s="185"/>
      <c r="AA74" s="185"/>
      <c r="AB74" s="185"/>
      <c r="AC74" s="185"/>
      <c r="AD74" s="185"/>
      <c r="AE74" s="185"/>
      <c r="AF74" s="185"/>
      <c r="AG74" s="185"/>
      <c r="AH74" s="185"/>
      <c r="AI74" s="185"/>
      <c r="AJ74" s="185"/>
      <c r="AK74" s="193"/>
      <c r="AL74" s="193"/>
      <c r="AM74" s="193"/>
      <c r="AN74" s="193"/>
    </row>
    <row r="75" spans="1:40" ht="12" customHeight="1" x14ac:dyDescent="0.2">
      <c r="A75" s="185">
        <v>73</v>
      </c>
      <c r="B75" s="186" t="s">
        <v>407</v>
      </c>
      <c r="C75" s="186" t="s">
        <v>637</v>
      </c>
      <c r="D75" s="187" t="s">
        <v>1872</v>
      </c>
      <c r="E75" s="188">
        <f>MIN(H75:AN75)</f>
        <v>0.7822337962962963</v>
      </c>
      <c r="F75" s="189">
        <f>COUNTA(H75:AN75)</f>
        <v>3</v>
      </c>
      <c r="G75" s="189">
        <v>2009</v>
      </c>
      <c r="H75" s="199"/>
      <c r="I75" s="189"/>
      <c r="J75" s="189"/>
      <c r="K75" s="189"/>
      <c r="L75" s="189"/>
      <c r="M75" s="189"/>
      <c r="N75" s="193"/>
      <c r="O75" s="189"/>
      <c r="P75" s="197">
        <v>0.7822337962962963</v>
      </c>
      <c r="Q75" s="185"/>
      <c r="R75" s="185"/>
      <c r="S75" s="185"/>
      <c r="T75" s="185"/>
      <c r="U75" s="197">
        <v>0.94144675925925936</v>
      </c>
      <c r="V75" s="193">
        <v>1.1857986111111112</v>
      </c>
      <c r="W75" s="185"/>
      <c r="X75" s="185"/>
      <c r="Y75" s="185"/>
      <c r="Z75" s="185"/>
      <c r="AA75" s="185"/>
      <c r="AB75" s="185"/>
      <c r="AC75" s="185"/>
      <c r="AD75" s="185"/>
      <c r="AE75" s="185"/>
      <c r="AF75" s="185"/>
      <c r="AG75" s="185"/>
      <c r="AH75" s="185"/>
      <c r="AI75" s="185"/>
      <c r="AJ75" s="193"/>
      <c r="AK75" s="193"/>
      <c r="AL75" s="193"/>
      <c r="AM75" s="193"/>
      <c r="AN75" s="193"/>
    </row>
    <row r="76" spans="1:40" ht="12" customHeight="1" x14ac:dyDescent="0.2">
      <c r="A76" s="185">
        <v>74</v>
      </c>
      <c r="B76" s="254" t="s">
        <v>2039</v>
      </c>
      <c r="C76" s="254" t="s">
        <v>2040</v>
      </c>
      <c r="D76" s="187" t="s">
        <v>1872</v>
      </c>
      <c r="E76" s="188">
        <f>MIN(H76:AN76)</f>
        <v>0.78318287037037038</v>
      </c>
      <c r="F76" s="189">
        <f>COUNTA(H76:AN76)</f>
        <v>1</v>
      </c>
      <c r="G76" s="189">
        <v>2014</v>
      </c>
      <c r="H76" s="199"/>
      <c r="I76" s="189"/>
      <c r="J76" s="189"/>
      <c r="K76" s="193">
        <v>0.78318287037037038</v>
      </c>
      <c r="L76" s="189"/>
      <c r="M76" s="189"/>
      <c r="N76" s="193"/>
      <c r="O76" s="189"/>
      <c r="P76" s="185"/>
      <c r="Q76" s="185"/>
      <c r="R76" s="185"/>
      <c r="S76" s="185"/>
      <c r="T76" s="185"/>
      <c r="U76" s="185"/>
      <c r="V76" s="185"/>
      <c r="W76" s="185"/>
      <c r="X76" s="185"/>
      <c r="Y76" s="185"/>
      <c r="Z76" s="185"/>
      <c r="AA76" s="185"/>
      <c r="AB76" s="185"/>
      <c r="AC76" s="185"/>
      <c r="AD76" s="185"/>
      <c r="AE76" s="185"/>
      <c r="AF76" s="185"/>
      <c r="AG76" s="185"/>
      <c r="AH76" s="185"/>
      <c r="AI76" s="185"/>
      <c r="AJ76" s="193"/>
      <c r="AK76" s="193"/>
      <c r="AL76" s="193"/>
      <c r="AM76" s="193"/>
      <c r="AN76" s="193"/>
    </row>
    <row r="77" spans="1:40" ht="12" customHeight="1" x14ac:dyDescent="0.2">
      <c r="A77" s="185">
        <v>75</v>
      </c>
      <c r="B77" s="186" t="s">
        <v>499</v>
      </c>
      <c r="C77" s="186" t="s">
        <v>498</v>
      </c>
      <c r="D77" s="187" t="s">
        <v>1872</v>
      </c>
      <c r="E77" s="188">
        <f>MIN(H77:AN77)</f>
        <v>0.78364583333333337</v>
      </c>
      <c r="F77" s="189">
        <f>COUNTA(H77:AN77)</f>
        <v>1</v>
      </c>
      <c r="G77" s="189">
        <v>2006</v>
      </c>
      <c r="H77" s="199"/>
      <c r="I77" s="189"/>
      <c r="J77" s="189"/>
      <c r="K77" s="189"/>
      <c r="L77" s="189"/>
      <c r="M77" s="189"/>
      <c r="N77" s="193"/>
      <c r="O77" s="189"/>
      <c r="P77" s="185"/>
      <c r="Q77" s="185"/>
      <c r="R77" s="185"/>
      <c r="S77" s="197">
        <v>0.78364583333333337</v>
      </c>
      <c r="T77" s="185"/>
      <c r="U77" s="185"/>
      <c r="V77" s="185"/>
      <c r="W77" s="185"/>
      <c r="X77" s="185"/>
      <c r="Y77" s="185"/>
      <c r="Z77" s="185"/>
      <c r="AA77" s="185"/>
      <c r="AB77" s="185"/>
      <c r="AC77" s="185"/>
      <c r="AD77" s="185"/>
      <c r="AE77" s="185"/>
      <c r="AF77" s="185"/>
      <c r="AG77" s="185"/>
      <c r="AH77" s="185"/>
      <c r="AI77" s="185"/>
      <c r="AJ77" s="193"/>
      <c r="AK77" s="193"/>
      <c r="AL77" s="193"/>
      <c r="AM77" s="193"/>
      <c r="AN77" s="193"/>
    </row>
    <row r="78" spans="1:40" ht="12" customHeight="1" x14ac:dyDescent="0.2">
      <c r="A78" s="185">
        <v>76</v>
      </c>
      <c r="B78" s="252" t="s">
        <v>2095</v>
      </c>
      <c r="C78" s="252" t="s">
        <v>4</v>
      </c>
      <c r="D78" s="253" t="s">
        <v>1873</v>
      </c>
      <c r="E78" s="188">
        <f>MIN(H78:AN78)</f>
        <v>0.78369212962962964</v>
      </c>
      <c r="F78" s="189">
        <f>COUNTA(H78:AN78)</f>
        <v>1</v>
      </c>
      <c r="G78" s="189">
        <v>2017</v>
      </c>
      <c r="H78" s="251">
        <v>0.78369212962962964</v>
      </c>
      <c r="I78" s="189"/>
      <c r="J78" s="189"/>
      <c r="K78" s="189"/>
      <c r="L78" s="189"/>
      <c r="M78" s="189"/>
      <c r="N78" s="193"/>
      <c r="O78" s="189"/>
      <c r="P78" s="185"/>
      <c r="Q78" s="185"/>
      <c r="R78" s="185"/>
      <c r="S78" s="185"/>
      <c r="T78" s="185"/>
      <c r="U78" s="185"/>
      <c r="V78" s="185"/>
      <c r="W78" s="185"/>
      <c r="X78" s="185"/>
      <c r="Y78" s="185"/>
      <c r="Z78" s="185"/>
      <c r="AA78" s="185"/>
      <c r="AB78" s="185"/>
      <c r="AC78" s="185"/>
      <c r="AD78" s="185"/>
      <c r="AE78" s="185"/>
      <c r="AF78" s="185"/>
      <c r="AG78" s="185"/>
      <c r="AH78" s="185"/>
      <c r="AI78" s="185"/>
      <c r="AJ78" s="193"/>
      <c r="AK78" s="193"/>
      <c r="AL78" s="193"/>
      <c r="AM78" s="193"/>
      <c r="AN78" s="193"/>
    </row>
    <row r="79" spans="1:40" ht="12" customHeight="1" x14ac:dyDescent="0.2">
      <c r="A79" s="185">
        <v>77</v>
      </c>
      <c r="B79" s="254" t="s">
        <v>1968</v>
      </c>
      <c r="C79" s="254" t="s">
        <v>1855</v>
      </c>
      <c r="D79" s="187" t="s">
        <v>1872</v>
      </c>
      <c r="E79" s="188">
        <f>MIN(H79:AN79)</f>
        <v>0.78538194444444442</v>
      </c>
      <c r="F79" s="189">
        <f>COUNTA(H79:AN79)</f>
        <v>3</v>
      </c>
      <c r="G79" s="189">
        <v>2016</v>
      </c>
      <c r="H79" s="199"/>
      <c r="I79" s="206">
        <v>0.78538194444444442</v>
      </c>
      <c r="J79" s="206">
        <v>0.83561342592592591</v>
      </c>
      <c r="K79" s="193">
        <v>0.96578703703703705</v>
      </c>
      <c r="L79" s="189"/>
      <c r="M79" s="189"/>
      <c r="N79" s="193"/>
      <c r="O79" s="189"/>
      <c r="P79" s="185"/>
      <c r="Q79" s="185"/>
      <c r="R79" s="185"/>
      <c r="S79" s="185"/>
      <c r="T79" s="185"/>
      <c r="U79" s="185"/>
      <c r="V79" s="185"/>
      <c r="W79" s="185"/>
      <c r="X79" s="185"/>
      <c r="Y79" s="185"/>
      <c r="Z79" s="185"/>
      <c r="AA79" s="185"/>
      <c r="AB79" s="185"/>
      <c r="AC79" s="185"/>
      <c r="AD79" s="185"/>
      <c r="AE79" s="185"/>
      <c r="AF79" s="185"/>
      <c r="AG79" s="185"/>
      <c r="AH79" s="185"/>
      <c r="AI79" s="185"/>
      <c r="AJ79" s="193"/>
      <c r="AK79" s="193"/>
      <c r="AL79" s="193"/>
      <c r="AM79" s="193"/>
      <c r="AN79" s="193"/>
    </row>
    <row r="80" spans="1:40" ht="12" customHeight="1" x14ac:dyDescent="0.2">
      <c r="A80" s="185">
        <v>78</v>
      </c>
      <c r="B80" s="186" t="s">
        <v>624</v>
      </c>
      <c r="C80" s="186" t="s">
        <v>1806</v>
      </c>
      <c r="D80" s="187" t="s">
        <v>1872</v>
      </c>
      <c r="E80" s="188">
        <f>MIN(H80:AN80)</f>
        <v>0.78755787037037039</v>
      </c>
      <c r="F80" s="189">
        <f>COUNTA(H80:AN80)</f>
        <v>1</v>
      </c>
      <c r="G80" s="189">
        <v>2012</v>
      </c>
      <c r="H80" s="199"/>
      <c r="I80" s="189"/>
      <c r="J80" s="189"/>
      <c r="K80" s="189"/>
      <c r="L80" s="189"/>
      <c r="M80" s="193">
        <v>0.78755787037037039</v>
      </c>
      <c r="N80" s="193"/>
      <c r="O80" s="189"/>
      <c r="P80" s="185"/>
      <c r="Q80" s="185"/>
      <c r="R80" s="185"/>
      <c r="S80" s="185"/>
      <c r="T80" s="185"/>
      <c r="U80" s="185"/>
      <c r="V80" s="185"/>
      <c r="W80" s="185"/>
      <c r="X80" s="185"/>
      <c r="Y80" s="185"/>
      <c r="Z80" s="185"/>
      <c r="AA80" s="185"/>
      <c r="AB80" s="185"/>
      <c r="AC80" s="185"/>
      <c r="AD80" s="185"/>
      <c r="AE80" s="185"/>
      <c r="AF80" s="185"/>
      <c r="AG80" s="185"/>
      <c r="AH80" s="185"/>
      <c r="AI80" s="185"/>
      <c r="AJ80" s="185"/>
      <c r="AK80" s="193"/>
      <c r="AL80" s="193"/>
      <c r="AM80" s="193"/>
      <c r="AN80" s="193"/>
    </row>
    <row r="81" spans="1:40" ht="12" customHeight="1" x14ac:dyDescent="0.2">
      <c r="A81" s="185">
        <v>79</v>
      </c>
      <c r="B81" s="186" t="s">
        <v>590</v>
      </c>
      <c r="C81" s="186" t="s">
        <v>589</v>
      </c>
      <c r="D81" s="187" t="s">
        <v>1872</v>
      </c>
      <c r="E81" s="188">
        <f>MIN(H81:AN81)</f>
        <v>0.78993055555555547</v>
      </c>
      <c r="F81" s="189">
        <f>COUNTA(H81:AN81)</f>
        <v>2</v>
      </c>
      <c r="G81" s="189">
        <v>2005</v>
      </c>
      <c r="H81" s="199"/>
      <c r="I81" s="189"/>
      <c r="J81" s="189"/>
      <c r="K81" s="189"/>
      <c r="L81" s="189"/>
      <c r="M81" s="189"/>
      <c r="N81" s="193"/>
      <c r="O81" s="189"/>
      <c r="P81" s="185"/>
      <c r="Q81" s="185"/>
      <c r="R81" s="185"/>
      <c r="S81" s="185"/>
      <c r="T81" s="204">
        <v>0.78993055555555547</v>
      </c>
      <c r="U81" s="185"/>
      <c r="V81" s="185"/>
      <c r="W81" s="185"/>
      <c r="X81" s="185"/>
      <c r="Y81" s="193">
        <v>1.0248148148148148</v>
      </c>
      <c r="Z81" s="185"/>
      <c r="AA81" s="185"/>
      <c r="AB81" s="185"/>
      <c r="AC81" s="185"/>
      <c r="AD81" s="185"/>
      <c r="AE81" s="185"/>
      <c r="AF81" s="185"/>
      <c r="AG81" s="185"/>
      <c r="AH81" s="185"/>
      <c r="AI81" s="185"/>
      <c r="AJ81" s="193"/>
      <c r="AK81" s="193"/>
      <c r="AL81" s="193"/>
      <c r="AM81" s="193"/>
      <c r="AN81" s="193"/>
    </row>
    <row r="82" spans="1:40" ht="12" customHeight="1" x14ac:dyDescent="0.2">
      <c r="A82" s="185">
        <v>80</v>
      </c>
      <c r="B82" s="212" t="s">
        <v>1877</v>
      </c>
      <c r="C82" s="212" t="s">
        <v>661</v>
      </c>
      <c r="D82" s="244" t="s">
        <v>1872</v>
      </c>
      <c r="E82" s="188">
        <f>MIN(H82:AN82)</f>
        <v>0.79059027777777768</v>
      </c>
      <c r="F82" s="189">
        <f>COUNTA(H82:AN82)</f>
        <v>1</v>
      </c>
      <c r="G82" s="213">
        <v>2013</v>
      </c>
      <c r="H82" s="244"/>
      <c r="I82" s="213"/>
      <c r="J82" s="213"/>
      <c r="K82" s="213"/>
      <c r="L82" s="202">
        <v>0.79059027777777768</v>
      </c>
      <c r="M82" s="189"/>
      <c r="N82" s="193"/>
      <c r="O82" s="189"/>
      <c r="P82" s="185"/>
      <c r="Q82" s="185"/>
      <c r="R82" s="185"/>
      <c r="S82" s="185"/>
      <c r="T82" s="185"/>
      <c r="U82" s="185"/>
      <c r="V82" s="185"/>
      <c r="W82" s="185"/>
      <c r="X82" s="185"/>
      <c r="Y82" s="185"/>
      <c r="Z82" s="185"/>
      <c r="AA82" s="185"/>
      <c r="AB82" s="185"/>
      <c r="AC82" s="185"/>
      <c r="AD82" s="185"/>
      <c r="AE82" s="185"/>
      <c r="AF82" s="185"/>
      <c r="AG82" s="185"/>
      <c r="AH82" s="185"/>
      <c r="AI82" s="185"/>
      <c r="AJ82" s="193"/>
      <c r="AK82" s="193"/>
      <c r="AL82" s="193"/>
      <c r="AM82" s="193"/>
      <c r="AN82" s="193"/>
    </row>
    <row r="83" spans="1:40" ht="12" customHeight="1" x14ac:dyDescent="0.2">
      <c r="A83" s="185">
        <v>81</v>
      </c>
      <c r="B83" s="256" t="s">
        <v>2029</v>
      </c>
      <c r="C83" s="256" t="s">
        <v>357</v>
      </c>
      <c r="D83" s="187" t="s">
        <v>1872</v>
      </c>
      <c r="E83" s="188">
        <f>MIN(H83:AN83)</f>
        <v>0.79077546296296297</v>
      </c>
      <c r="F83" s="189">
        <f>COUNTA(H83:AN83)</f>
        <v>1</v>
      </c>
      <c r="G83" s="189">
        <v>2015</v>
      </c>
      <c r="H83" s="199"/>
      <c r="I83" s="189"/>
      <c r="J83" s="206">
        <v>0.79077546296296297</v>
      </c>
      <c r="K83" s="189"/>
      <c r="L83" s="189"/>
      <c r="M83" s="189"/>
      <c r="N83" s="193"/>
      <c r="O83" s="189"/>
      <c r="P83" s="185"/>
      <c r="Q83" s="185"/>
      <c r="R83" s="185"/>
      <c r="S83" s="185"/>
      <c r="T83" s="185"/>
      <c r="U83" s="185"/>
      <c r="V83" s="185"/>
      <c r="W83" s="185"/>
      <c r="X83" s="185"/>
      <c r="Y83" s="185"/>
      <c r="Z83" s="185"/>
      <c r="AA83" s="185"/>
      <c r="AB83" s="185"/>
      <c r="AC83" s="185"/>
      <c r="AD83" s="185"/>
      <c r="AE83" s="185"/>
      <c r="AF83" s="185"/>
      <c r="AG83" s="185"/>
      <c r="AH83" s="185"/>
      <c r="AI83" s="185"/>
      <c r="AJ83" s="193"/>
      <c r="AK83" s="193"/>
      <c r="AL83" s="193"/>
      <c r="AM83" s="193"/>
      <c r="AN83" s="193"/>
    </row>
    <row r="84" spans="1:40" ht="12" customHeight="1" x14ac:dyDescent="0.2">
      <c r="A84" s="185">
        <v>82</v>
      </c>
      <c r="B84" s="256" t="s">
        <v>1964</v>
      </c>
      <c r="C84" s="256" t="s">
        <v>2146</v>
      </c>
      <c r="D84" s="187" t="s">
        <v>1872</v>
      </c>
      <c r="E84" s="188">
        <f>MIN(H84:AN84)</f>
        <v>0.79186342592592596</v>
      </c>
      <c r="F84" s="189">
        <f>COUNTA(H84:AN84)</f>
        <v>1</v>
      </c>
      <c r="G84" s="189">
        <v>2015</v>
      </c>
      <c r="H84" s="199"/>
      <c r="I84" s="189"/>
      <c r="J84" s="206">
        <v>0.79186342592592596</v>
      </c>
      <c r="K84" s="189"/>
      <c r="L84" s="189"/>
      <c r="M84" s="189"/>
      <c r="N84" s="193"/>
      <c r="O84" s="189"/>
      <c r="P84" s="185"/>
      <c r="Q84" s="185"/>
      <c r="R84" s="185"/>
      <c r="S84" s="185"/>
      <c r="T84" s="185"/>
      <c r="U84" s="185"/>
      <c r="V84" s="185"/>
      <c r="W84" s="185"/>
      <c r="X84" s="185"/>
      <c r="Y84" s="185"/>
      <c r="Z84" s="185"/>
      <c r="AA84" s="185"/>
      <c r="AB84" s="185"/>
      <c r="AC84" s="185"/>
      <c r="AD84" s="185"/>
      <c r="AE84" s="185"/>
      <c r="AF84" s="185"/>
      <c r="AG84" s="185"/>
      <c r="AH84" s="185"/>
      <c r="AI84" s="185"/>
      <c r="AJ84" s="193"/>
      <c r="AK84" s="193"/>
      <c r="AL84" s="193"/>
      <c r="AM84" s="193"/>
      <c r="AN84" s="193"/>
    </row>
    <row r="85" spans="1:40" ht="12" customHeight="1" x14ac:dyDescent="0.2">
      <c r="A85" s="185">
        <v>83</v>
      </c>
      <c r="B85" s="186" t="s">
        <v>838</v>
      </c>
      <c r="C85" s="186" t="s">
        <v>1807</v>
      </c>
      <c r="D85" s="187" t="s">
        <v>1872</v>
      </c>
      <c r="E85" s="188">
        <f>MIN(H85:AN85)</f>
        <v>0.79271990740740739</v>
      </c>
      <c r="F85" s="189">
        <f>COUNTA(H85:AN85)</f>
        <v>1</v>
      </c>
      <c r="G85" s="189">
        <v>2012</v>
      </c>
      <c r="H85" s="243"/>
      <c r="I85" s="189"/>
      <c r="J85" s="189"/>
      <c r="K85" s="189"/>
      <c r="L85" s="189"/>
      <c r="M85" s="193">
        <v>0.79271990740740739</v>
      </c>
      <c r="N85" s="193"/>
      <c r="O85" s="189"/>
      <c r="P85" s="185"/>
      <c r="Q85" s="185"/>
      <c r="R85" s="185"/>
      <c r="S85" s="185"/>
      <c r="T85" s="185"/>
      <c r="U85" s="185"/>
      <c r="V85" s="185"/>
      <c r="W85" s="185"/>
      <c r="X85" s="185"/>
      <c r="Y85" s="185"/>
      <c r="Z85" s="185"/>
      <c r="AA85" s="185"/>
      <c r="AB85" s="185"/>
      <c r="AC85" s="185"/>
      <c r="AD85" s="185"/>
      <c r="AE85" s="185"/>
      <c r="AF85" s="185"/>
      <c r="AG85" s="185"/>
      <c r="AH85" s="185"/>
      <c r="AI85" s="185"/>
      <c r="AJ85" s="185"/>
      <c r="AK85" s="193"/>
      <c r="AL85" s="193"/>
      <c r="AM85" s="193"/>
      <c r="AN85" s="193"/>
    </row>
    <row r="86" spans="1:40" ht="12" customHeight="1" x14ac:dyDescent="0.2">
      <c r="A86" s="185">
        <v>84</v>
      </c>
      <c r="B86" s="186" t="s">
        <v>515</v>
      </c>
      <c r="C86" s="186" t="s">
        <v>514</v>
      </c>
      <c r="D86" s="187" t="s">
        <v>1873</v>
      </c>
      <c r="E86" s="188">
        <f>MIN(H86:AN86)</f>
        <v>0.79327546296296303</v>
      </c>
      <c r="F86" s="189">
        <f>COUNTA(H86:AN86)</f>
        <v>11</v>
      </c>
      <c r="G86" s="189">
        <v>2014</v>
      </c>
      <c r="H86" s="199"/>
      <c r="I86" s="206">
        <v>0.83146990740740734</v>
      </c>
      <c r="J86" s="206">
        <v>0.9394097222222223</v>
      </c>
      <c r="K86" s="193">
        <v>0.79327546296296303</v>
      </c>
      <c r="L86" s="217">
        <v>0.81046296296296294</v>
      </c>
      <c r="M86" s="210">
        <v>0.84422453703703704</v>
      </c>
      <c r="N86" s="193"/>
      <c r="O86" s="193">
        <v>0.8924537037037038</v>
      </c>
      <c r="P86" s="197">
        <v>0.87905092592592593</v>
      </c>
      <c r="Q86" s="197">
        <v>0.90194444444444455</v>
      </c>
      <c r="R86" s="197">
        <v>0.94644675925925925</v>
      </c>
      <c r="S86" s="197">
        <v>0.92791666666666661</v>
      </c>
      <c r="T86" s="193">
        <v>0.96263888888888882</v>
      </c>
      <c r="U86" s="185"/>
      <c r="V86" s="185"/>
      <c r="W86" s="185"/>
      <c r="X86" s="185"/>
      <c r="Y86" s="185"/>
      <c r="Z86" s="185"/>
      <c r="AA86" s="185"/>
      <c r="AB86" s="185"/>
      <c r="AC86" s="185"/>
      <c r="AD86" s="185"/>
      <c r="AE86" s="185"/>
      <c r="AF86" s="185"/>
      <c r="AG86" s="185"/>
      <c r="AH86" s="185"/>
      <c r="AI86" s="185"/>
      <c r="AJ86" s="185"/>
      <c r="AK86" s="193"/>
      <c r="AL86" s="193"/>
      <c r="AM86" s="193"/>
      <c r="AN86" s="193"/>
    </row>
    <row r="87" spans="1:40" ht="12" customHeight="1" x14ac:dyDescent="0.2">
      <c r="A87" s="185">
        <v>85</v>
      </c>
      <c r="B87" s="214" t="s">
        <v>934</v>
      </c>
      <c r="C87" s="214" t="s">
        <v>0</v>
      </c>
      <c r="D87" s="187" t="s">
        <v>1872</v>
      </c>
      <c r="E87" s="188">
        <f>MIN(H87:AN87)</f>
        <v>0.79420138888888892</v>
      </c>
      <c r="F87" s="189">
        <f>COUNTA(H87:AN87)</f>
        <v>1</v>
      </c>
      <c r="G87" s="189">
        <v>2010</v>
      </c>
      <c r="H87" s="199"/>
      <c r="I87" s="189"/>
      <c r="J87" s="189"/>
      <c r="K87" s="189"/>
      <c r="L87" s="189"/>
      <c r="M87" s="189"/>
      <c r="N87" s="193"/>
      <c r="O87" s="193">
        <v>0.79420138888888892</v>
      </c>
      <c r="P87" s="185"/>
      <c r="Q87" s="185"/>
      <c r="R87" s="185"/>
      <c r="S87" s="185"/>
      <c r="T87" s="185"/>
      <c r="U87" s="185"/>
      <c r="V87" s="185"/>
      <c r="W87" s="185"/>
      <c r="X87" s="185"/>
      <c r="Y87" s="185"/>
      <c r="Z87" s="185"/>
      <c r="AA87" s="185"/>
      <c r="AB87" s="185"/>
      <c r="AC87" s="185"/>
      <c r="AD87" s="185"/>
      <c r="AE87" s="185"/>
      <c r="AF87" s="185"/>
      <c r="AG87" s="185"/>
      <c r="AH87" s="185"/>
      <c r="AI87" s="185"/>
      <c r="AJ87" s="193"/>
      <c r="AK87" s="193"/>
      <c r="AL87" s="193"/>
      <c r="AM87" s="193"/>
      <c r="AN87" s="193"/>
    </row>
    <row r="88" spans="1:40" ht="12" customHeight="1" x14ac:dyDescent="0.2">
      <c r="A88" s="185">
        <v>86</v>
      </c>
      <c r="B88" s="252" t="s">
        <v>2362</v>
      </c>
      <c r="C88" s="252" t="s">
        <v>643</v>
      </c>
      <c r="D88" s="253" t="s">
        <v>1872</v>
      </c>
      <c r="E88" s="188">
        <f>MIN(H88:AN88)</f>
        <v>0.79467592592592595</v>
      </c>
      <c r="F88" s="189">
        <f>COUNTA(H88:AN88)</f>
        <v>1</v>
      </c>
      <c r="G88" s="189">
        <v>2017</v>
      </c>
      <c r="H88" s="240">
        <v>0.79467592592592595</v>
      </c>
      <c r="I88" s="189"/>
      <c r="J88" s="189"/>
      <c r="K88" s="189"/>
      <c r="L88" s="189"/>
      <c r="M88" s="189"/>
      <c r="N88" s="193"/>
      <c r="O88" s="189"/>
      <c r="P88" s="185"/>
      <c r="Q88" s="185"/>
      <c r="R88" s="185"/>
      <c r="S88" s="185"/>
      <c r="T88" s="185"/>
      <c r="U88" s="185"/>
      <c r="V88" s="185"/>
      <c r="W88" s="185"/>
      <c r="X88" s="185"/>
      <c r="Y88" s="185"/>
      <c r="Z88" s="185"/>
      <c r="AA88" s="185"/>
      <c r="AB88" s="185"/>
      <c r="AC88" s="185"/>
      <c r="AD88" s="185"/>
      <c r="AE88" s="185"/>
      <c r="AF88" s="185"/>
      <c r="AG88" s="185"/>
      <c r="AH88" s="185"/>
      <c r="AI88" s="185"/>
      <c r="AJ88" s="193"/>
      <c r="AK88" s="193"/>
      <c r="AL88" s="193"/>
      <c r="AM88" s="193"/>
      <c r="AN88" s="193"/>
    </row>
    <row r="89" spans="1:40" ht="12" customHeight="1" x14ac:dyDescent="0.2">
      <c r="A89" s="185">
        <v>87</v>
      </c>
      <c r="B89" s="186" t="s">
        <v>397</v>
      </c>
      <c r="C89" s="186" t="s">
        <v>549</v>
      </c>
      <c r="D89" s="187" t="s">
        <v>1872</v>
      </c>
      <c r="E89" s="188">
        <f>MIN(H89:AN89)</f>
        <v>0.79502314814814812</v>
      </c>
      <c r="F89" s="189">
        <f>COUNTA(H89:AN89)</f>
        <v>1</v>
      </c>
      <c r="G89" s="189">
        <v>2008</v>
      </c>
      <c r="H89" s="243"/>
      <c r="I89" s="189"/>
      <c r="J89" s="189"/>
      <c r="K89" s="189"/>
      <c r="L89" s="189"/>
      <c r="M89" s="189"/>
      <c r="N89" s="193"/>
      <c r="O89" s="189"/>
      <c r="P89" s="185"/>
      <c r="Q89" s="197">
        <v>0.79502314814814812</v>
      </c>
      <c r="R89" s="185"/>
      <c r="S89" s="185"/>
      <c r="T89" s="185"/>
      <c r="U89" s="185"/>
      <c r="V89" s="185"/>
      <c r="W89" s="185"/>
      <c r="X89" s="185"/>
      <c r="Y89" s="185"/>
      <c r="Z89" s="185"/>
      <c r="AA89" s="185"/>
      <c r="AB89" s="185"/>
      <c r="AC89" s="185"/>
      <c r="AD89" s="185"/>
      <c r="AE89" s="185"/>
      <c r="AF89" s="185"/>
      <c r="AG89" s="185"/>
      <c r="AH89" s="185"/>
      <c r="AI89" s="185"/>
      <c r="AJ89" s="193"/>
      <c r="AK89" s="193"/>
      <c r="AL89" s="193"/>
      <c r="AM89" s="193"/>
      <c r="AN89" s="193"/>
    </row>
    <row r="90" spans="1:40" ht="12" customHeight="1" x14ac:dyDescent="0.2">
      <c r="A90" s="185">
        <v>88</v>
      </c>
      <c r="B90" s="186" t="s">
        <v>488</v>
      </c>
      <c r="C90" s="186" t="s">
        <v>1803</v>
      </c>
      <c r="D90" s="187" t="s">
        <v>1872</v>
      </c>
      <c r="E90" s="188">
        <f>MIN(H90:AN90)</f>
        <v>0.79555555555555557</v>
      </c>
      <c r="F90" s="189">
        <f>COUNTA(H90:AN90)</f>
        <v>2</v>
      </c>
      <c r="G90" s="189">
        <v>2012</v>
      </c>
      <c r="H90" s="199"/>
      <c r="I90" s="206">
        <v>0.79555555555555557</v>
      </c>
      <c r="J90" s="189"/>
      <c r="K90" s="189"/>
      <c r="L90" s="189"/>
      <c r="M90" s="193">
        <v>0.85028935185185184</v>
      </c>
      <c r="N90" s="193"/>
      <c r="O90" s="189"/>
      <c r="P90" s="185"/>
      <c r="Q90" s="185"/>
      <c r="R90" s="185"/>
      <c r="S90" s="185"/>
      <c r="T90" s="185"/>
      <c r="U90" s="185"/>
      <c r="V90" s="185"/>
      <c r="W90" s="185"/>
      <c r="X90" s="185"/>
      <c r="Y90" s="185"/>
      <c r="Z90" s="185"/>
      <c r="AA90" s="185"/>
      <c r="AB90" s="185"/>
      <c r="AC90" s="185"/>
      <c r="AD90" s="185"/>
      <c r="AE90" s="185"/>
      <c r="AF90" s="185"/>
      <c r="AG90" s="185"/>
      <c r="AH90" s="185"/>
      <c r="AI90" s="185"/>
      <c r="AJ90" s="185"/>
      <c r="AK90" s="193"/>
      <c r="AL90" s="193"/>
      <c r="AM90" s="193"/>
      <c r="AN90" s="193"/>
    </row>
    <row r="91" spans="1:40" ht="12" customHeight="1" x14ac:dyDescent="0.2">
      <c r="A91" s="185">
        <v>89</v>
      </c>
      <c r="B91" s="186" t="s">
        <v>820</v>
      </c>
      <c r="C91" s="186" t="s">
        <v>421</v>
      </c>
      <c r="D91" s="187" t="s">
        <v>1872</v>
      </c>
      <c r="E91" s="188">
        <f>MIN(H91:AN91)</f>
        <v>0.79740740740740745</v>
      </c>
      <c r="F91" s="189">
        <f>COUNTA(H91:AN91)</f>
        <v>1</v>
      </c>
      <c r="G91" s="189">
        <v>2008</v>
      </c>
      <c r="H91" s="199"/>
      <c r="I91" s="189"/>
      <c r="J91" s="189"/>
      <c r="K91" s="189"/>
      <c r="L91" s="189"/>
      <c r="M91" s="189"/>
      <c r="N91" s="193"/>
      <c r="O91" s="189"/>
      <c r="P91" s="185"/>
      <c r="Q91" s="197">
        <v>0.79740740740740745</v>
      </c>
      <c r="R91" s="197"/>
      <c r="S91" s="197"/>
      <c r="T91" s="185"/>
      <c r="U91" s="197"/>
      <c r="V91" s="185"/>
      <c r="W91" s="197"/>
      <c r="X91" s="197"/>
      <c r="Y91" s="185"/>
      <c r="Z91" s="185"/>
      <c r="AA91" s="185"/>
      <c r="AB91" s="185"/>
      <c r="AC91" s="185"/>
      <c r="AD91" s="185"/>
      <c r="AE91" s="185"/>
      <c r="AF91" s="185"/>
      <c r="AG91" s="185"/>
      <c r="AH91" s="185"/>
      <c r="AI91" s="185"/>
      <c r="AJ91" s="193"/>
      <c r="AK91" s="193"/>
      <c r="AL91" s="193"/>
      <c r="AM91" s="193"/>
      <c r="AN91" s="193"/>
    </row>
    <row r="92" spans="1:40" ht="12" customHeight="1" x14ac:dyDescent="0.2">
      <c r="A92" s="185">
        <v>90</v>
      </c>
      <c r="B92" s="186" t="s">
        <v>443</v>
      </c>
      <c r="C92" s="186" t="s">
        <v>444</v>
      </c>
      <c r="D92" s="187" t="s">
        <v>1872</v>
      </c>
      <c r="E92" s="188">
        <f>MIN(H92:AN92)</f>
        <v>0.79740740740740745</v>
      </c>
      <c r="F92" s="189">
        <f>COUNTA(H92:AN92)</f>
        <v>6</v>
      </c>
      <c r="G92" s="189">
        <v>2008</v>
      </c>
      <c r="H92" s="199"/>
      <c r="I92" s="189"/>
      <c r="J92" s="189"/>
      <c r="K92" s="189"/>
      <c r="L92" s="189"/>
      <c r="M92" s="189"/>
      <c r="N92" s="193"/>
      <c r="O92" s="189"/>
      <c r="P92" s="185"/>
      <c r="Q92" s="197">
        <v>0.79740740740740745</v>
      </c>
      <c r="R92" s="197">
        <v>0.84166666666666667</v>
      </c>
      <c r="S92" s="197">
        <v>0.84111111111111114</v>
      </c>
      <c r="T92" s="185"/>
      <c r="U92" s="197">
        <v>0.84386574074074072</v>
      </c>
      <c r="V92" s="185"/>
      <c r="W92" s="197">
        <v>0.82016203703703694</v>
      </c>
      <c r="X92" s="197">
        <v>0.8968518518518519</v>
      </c>
      <c r="Y92" s="185"/>
      <c r="Z92" s="185"/>
      <c r="AA92" s="185"/>
      <c r="AB92" s="185"/>
      <c r="AC92" s="185"/>
      <c r="AD92" s="185"/>
      <c r="AE92" s="185"/>
      <c r="AF92" s="185"/>
      <c r="AG92" s="185"/>
      <c r="AH92" s="185"/>
      <c r="AI92" s="185"/>
      <c r="AJ92" s="193"/>
      <c r="AK92" s="193"/>
      <c r="AL92" s="193"/>
      <c r="AM92" s="193"/>
      <c r="AN92" s="193"/>
    </row>
    <row r="93" spans="1:40" ht="12" customHeight="1" x14ac:dyDescent="0.2">
      <c r="A93" s="185">
        <v>91</v>
      </c>
      <c r="B93" s="186" t="s">
        <v>425</v>
      </c>
      <c r="C93" s="186" t="s">
        <v>442</v>
      </c>
      <c r="D93" s="187" t="s">
        <v>1872</v>
      </c>
      <c r="E93" s="188">
        <f>MIN(H93:AN93)</f>
        <v>0.79756944444444444</v>
      </c>
      <c r="F93" s="189">
        <f>COUNTA(H93:AN93)</f>
        <v>1</v>
      </c>
      <c r="G93" s="189">
        <v>2002</v>
      </c>
      <c r="H93" s="199"/>
      <c r="I93" s="189"/>
      <c r="J93" s="189"/>
      <c r="K93" s="189"/>
      <c r="L93" s="189"/>
      <c r="M93" s="189"/>
      <c r="N93" s="193"/>
      <c r="O93" s="189"/>
      <c r="P93" s="185"/>
      <c r="Q93" s="185"/>
      <c r="R93" s="185"/>
      <c r="S93" s="185"/>
      <c r="T93" s="185"/>
      <c r="U93" s="185"/>
      <c r="V93" s="185"/>
      <c r="W93" s="197">
        <v>0.79756944444444444</v>
      </c>
      <c r="X93" s="185"/>
      <c r="Y93" s="185"/>
      <c r="Z93" s="185"/>
      <c r="AA93" s="185"/>
      <c r="AB93" s="185"/>
      <c r="AC93" s="185"/>
      <c r="AD93" s="185"/>
      <c r="AE93" s="185"/>
      <c r="AF93" s="185"/>
      <c r="AG93" s="185"/>
      <c r="AH93" s="185"/>
      <c r="AI93" s="185"/>
      <c r="AJ93" s="193"/>
      <c r="AK93" s="193"/>
      <c r="AL93" s="193"/>
      <c r="AM93" s="193"/>
      <c r="AN93" s="193"/>
    </row>
    <row r="94" spans="1:40" ht="12" customHeight="1" x14ac:dyDescent="0.2">
      <c r="A94" s="185">
        <v>92</v>
      </c>
      <c r="B94" s="186" t="s">
        <v>501</v>
      </c>
      <c r="C94" s="186" t="s">
        <v>514</v>
      </c>
      <c r="D94" s="187" t="s">
        <v>1872</v>
      </c>
      <c r="E94" s="188">
        <f>MIN(H94:AN94)</f>
        <v>0.79817129629629635</v>
      </c>
      <c r="F94" s="189">
        <f>COUNTA(H94:AN94)</f>
        <v>1</v>
      </c>
      <c r="G94" s="189">
        <v>2009</v>
      </c>
      <c r="H94" s="199"/>
      <c r="I94" s="189"/>
      <c r="J94" s="189"/>
      <c r="K94" s="189"/>
      <c r="L94" s="189"/>
      <c r="M94" s="189"/>
      <c r="N94" s="193"/>
      <c r="O94" s="189"/>
      <c r="P94" s="197">
        <v>0.79817129629629635</v>
      </c>
      <c r="Q94" s="185"/>
      <c r="R94" s="185"/>
      <c r="S94" s="185"/>
      <c r="T94" s="185"/>
      <c r="U94" s="185"/>
      <c r="V94" s="185"/>
      <c r="W94" s="185"/>
      <c r="X94" s="185"/>
      <c r="Y94" s="185"/>
      <c r="Z94" s="185"/>
      <c r="AA94" s="185"/>
      <c r="AB94" s="185"/>
      <c r="AC94" s="185"/>
      <c r="AD94" s="185"/>
      <c r="AE94" s="185"/>
      <c r="AF94" s="185"/>
      <c r="AG94" s="185"/>
      <c r="AH94" s="185"/>
      <c r="AI94" s="185"/>
      <c r="AJ94" s="193"/>
      <c r="AK94" s="193"/>
      <c r="AL94" s="193"/>
      <c r="AM94" s="193"/>
      <c r="AN94" s="193"/>
    </row>
    <row r="95" spans="1:40" ht="12" customHeight="1" x14ac:dyDescent="0.2">
      <c r="A95" s="185">
        <v>93</v>
      </c>
      <c r="B95" s="186" t="s">
        <v>465</v>
      </c>
      <c r="C95" s="186" t="s">
        <v>20</v>
      </c>
      <c r="D95" s="187" t="s">
        <v>1872</v>
      </c>
      <c r="E95" s="188">
        <f>MIN(H95:AN95)</f>
        <v>0.79817129629629635</v>
      </c>
      <c r="F95" s="189">
        <f>COUNTA(H95:AN95)</f>
        <v>2</v>
      </c>
      <c r="G95" s="189">
        <v>2009</v>
      </c>
      <c r="H95" s="199"/>
      <c r="I95" s="189"/>
      <c r="J95" s="189"/>
      <c r="K95" s="189"/>
      <c r="L95" s="189"/>
      <c r="M95" s="189"/>
      <c r="N95" s="193"/>
      <c r="O95" s="189"/>
      <c r="P95" s="197">
        <v>0.79817129629629635</v>
      </c>
      <c r="Q95" s="185"/>
      <c r="R95" s="197">
        <v>0.98332175925925924</v>
      </c>
      <c r="S95" s="185"/>
      <c r="T95" s="185"/>
      <c r="U95" s="185"/>
      <c r="V95" s="185"/>
      <c r="W95" s="185"/>
      <c r="X95" s="185"/>
      <c r="Y95" s="185"/>
      <c r="Z95" s="185"/>
      <c r="AA95" s="185"/>
      <c r="AB95" s="185"/>
      <c r="AC95" s="185"/>
      <c r="AD95" s="185"/>
      <c r="AE95" s="185"/>
      <c r="AF95" s="185"/>
      <c r="AG95" s="185"/>
      <c r="AH95" s="185"/>
      <c r="AI95" s="185"/>
      <c r="AJ95" s="193"/>
      <c r="AK95" s="193"/>
      <c r="AL95" s="193"/>
      <c r="AM95" s="193"/>
      <c r="AN95" s="193"/>
    </row>
    <row r="96" spans="1:40" ht="12" customHeight="1" x14ac:dyDescent="0.2">
      <c r="A96" s="185">
        <v>94</v>
      </c>
      <c r="B96" s="186" t="s">
        <v>425</v>
      </c>
      <c r="C96" s="186" t="s">
        <v>662</v>
      </c>
      <c r="D96" s="187" t="s">
        <v>1872</v>
      </c>
      <c r="E96" s="188">
        <f>MIN(H96:AN96)</f>
        <v>0.79857638888888882</v>
      </c>
      <c r="F96" s="189">
        <f>COUNTA(H96:AN96)</f>
        <v>3</v>
      </c>
      <c r="G96" s="189">
        <v>2015</v>
      </c>
      <c r="H96" s="199"/>
      <c r="I96" s="189"/>
      <c r="J96" s="206">
        <v>0.79857638888888882</v>
      </c>
      <c r="K96" s="193">
        <v>0.81612268518518516</v>
      </c>
      <c r="L96" s="189"/>
      <c r="M96" s="200">
        <v>1.2460416666666667</v>
      </c>
      <c r="N96" s="193"/>
      <c r="O96" s="189"/>
      <c r="P96" s="185"/>
      <c r="Q96" s="185"/>
      <c r="R96" s="185"/>
      <c r="S96" s="185"/>
      <c r="T96" s="185"/>
      <c r="U96" s="185"/>
      <c r="V96" s="185"/>
      <c r="W96" s="185"/>
      <c r="X96" s="185"/>
      <c r="Y96" s="185"/>
      <c r="Z96" s="185"/>
      <c r="AA96" s="185"/>
      <c r="AB96" s="185"/>
      <c r="AC96" s="185"/>
      <c r="AD96" s="185"/>
      <c r="AE96" s="185"/>
      <c r="AF96" s="185"/>
      <c r="AG96" s="185"/>
      <c r="AH96" s="185"/>
      <c r="AI96" s="185"/>
      <c r="AJ96" s="185"/>
      <c r="AK96" s="193"/>
      <c r="AL96" s="193"/>
      <c r="AM96" s="193"/>
      <c r="AN96" s="193"/>
    </row>
    <row r="97" spans="1:40" ht="12" customHeight="1" x14ac:dyDescent="0.2">
      <c r="A97" s="185">
        <v>95</v>
      </c>
      <c r="B97" s="186" t="s">
        <v>731</v>
      </c>
      <c r="C97" s="186" t="s">
        <v>102</v>
      </c>
      <c r="D97" s="187" t="s">
        <v>1873</v>
      </c>
      <c r="E97" s="188">
        <f>MIN(H97:AN97)</f>
        <v>0.79994212962962974</v>
      </c>
      <c r="F97" s="189">
        <f>COUNTA(H97:AN97)</f>
        <v>3</v>
      </c>
      <c r="G97" s="189">
        <v>2011</v>
      </c>
      <c r="H97" s="199"/>
      <c r="I97" s="189"/>
      <c r="J97" s="189"/>
      <c r="K97" s="189"/>
      <c r="L97" s="189"/>
      <c r="M97" s="189"/>
      <c r="N97" s="193">
        <v>0.79994212962962974</v>
      </c>
      <c r="O97" s="193">
        <v>0.84200231481481491</v>
      </c>
      <c r="P97" s="211">
        <v>0.83018518518518514</v>
      </c>
      <c r="Q97" s="185"/>
      <c r="R97" s="185"/>
      <c r="S97" s="185"/>
      <c r="T97" s="185"/>
      <c r="U97" s="185"/>
      <c r="V97" s="185"/>
      <c r="W97" s="185"/>
      <c r="X97" s="185"/>
      <c r="Y97" s="185"/>
      <c r="Z97" s="185"/>
      <c r="AA97" s="185"/>
      <c r="AB97" s="185"/>
      <c r="AC97" s="185"/>
      <c r="AD97" s="185"/>
      <c r="AE97" s="185"/>
      <c r="AF97" s="185"/>
      <c r="AG97" s="185"/>
      <c r="AH97" s="185"/>
      <c r="AI97" s="185"/>
      <c r="AJ97" s="193"/>
      <c r="AK97" s="193"/>
      <c r="AL97" s="193"/>
      <c r="AM97" s="193"/>
      <c r="AN97" s="193"/>
    </row>
    <row r="98" spans="1:40" ht="12" customHeight="1" x14ac:dyDescent="0.2">
      <c r="A98" s="185">
        <v>96</v>
      </c>
      <c r="B98" s="186" t="s">
        <v>552</v>
      </c>
      <c r="C98" s="186" t="s">
        <v>595</v>
      </c>
      <c r="D98" s="187" t="s">
        <v>1872</v>
      </c>
      <c r="E98" s="188">
        <f>MIN(H98:AN98)</f>
        <v>0.8002893518518519</v>
      </c>
      <c r="F98" s="189">
        <f>COUNTA(H98:AN98)</f>
        <v>4</v>
      </c>
      <c r="G98" s="189">
        <v>2013</v>
      </c>
      <c r="H98" s="199"/>
      <c r="I98" s="189"/>
      <c r="J98" s="206">
        <v>0.92501157407407408</v>
      </c>
      <c r="K98" s="189"/>
      <c r="L98" s="202">
        <v>0.8002893518518519</v>
      </c>
      <c r="M98" s="189"/>
      <c r="N98" s="193">
        <v>0.82489583333333327</v>
      </c>
      <c r="O98" s="189"/>
      <c r="P98" s="185"/>
      <c r="Q98" s="185"/>
      <c r="R98" s="185"/>
      <c r="S98" s="185"/>
      <c r="T98" s="193">
        <v>0.86517361111111113</v>
      </c>
      <c r="U98" s="185"/>
      <c r="V98" s="185"/>
      <c r="W98" s="185"/>
      <c r="X98" s="185"/>
      <c r="Y98" s="185"/>
      <c r="Z98" s="185"/>
      <c r="AA98" s="185"/>
      <c r="AB98" s="185"/>
      <c r="AC98" s="185"/>
      <c r="AD98" s="185"/>
      <c r="AE98" s="185"/>
      <c r="AF98" s="185"/>
      <c r="AG98" s="185"/>
      <c r="AH98" s="185"/>
      <c r="AI98" s="185"/>
      <c r="AJ98" s="193"/>
      <c r="AK98" s="193"/>
      <c r="AL98" s="193"/>
      <c r="AM98" s="193"/>
      <c r="AN98" s="193"/>
    </row>
    <row r="99" spans="1:40" ht="12" customHeight="1" x14ac:dyDescent="0.2">
      <c r="A99" s="185">
        <v>97</v>
      </c>
      <c r="B99" s="186" t="s">
        <v>1817</v>
      </c>
      <c r="C99" s="186" t="s">
        <v>476</v>
      </c>
      <c r="D99" s="187" t="s">
        <v>1873</v>
      </c>
      <c r="E99" s="188">
        <f>MIN(H99:AN99)</f>
        <v>0.80114583333333333</v>
      </c>
      <c r="F99" s="189">
        <f>COUNTA(H99:AN99)</f>
        <v>3</v>
      </c>
      <c r="G99" s="189">
        <v>2017</v>
      </c>
      <c r="H99" s="241">
        <v>0.80114583333333333</v>
      </c>
      <c r="I99" s="189"/>
      <c r="J99" s="189"/>
      <c r="K99" s="193">
        <v>0.86591435185185184</v>
      </c>
      <c r="L99" s="189"/>
      <c r="M99" s="193">
        <v>0.95403935185185185</v>
      </c>
      <c r="N99" s="193"/>
      <c r="O99" s="189"/>
      <c r="P99" s="185"/>
      <c r="Q99" s="185"/>
      <c r="R99" s="185"/>
      <c r="S99" s="185"/>
      <c r="T99" s="185"/>
      <c r="U99" s="185"/>
      <c r="V99" s="185"/>
      <c r="W99" s="185"/>
      <c r="X99" s="185"/>
      <c r="Y99" s="185"/>
      <c r="Z99" s="185"/>
      <c r="AA99" s="185"/>
      <c r="AB99" s="185"/>
      <c r="AC99" s="185"/>
      <c r="AD99" s="185"/>
      <c r="AE99" s="185"/>
      <c r="AF99" s="185"/>
      <c r="AG99" s="185"/>
      <c r="AH99" s="185"/>
      <c r="AI99" s="185"/>
      <c r="AJ99" s="185"/>
      <c r="AK99" s="193"/>
      <c r="AL99" s="193"/>
      <c r="AM99" s="193"/>
      <c r="AN99" s="193"/>
    </row>
    <row r="100" spans="1:40" ht="12" customHeight="1" x14ac:dyDescent="0.2">
      <c r="A100" s="185">
        <v>98</v>
      </c>
      <c r="B100" s="186" t="s">
        <v>621</v>
      </c>
      <c r="C100" s="186" t="s">
        <v>620</v>
      </c>
      <c r="D100" s="187" t="s">
        <v>1872</v>
      </c>
      <c r="E100" s="188">
        <f>MIN(H100:AN100)</f>
        <v>0.80157407407407411</v>
      </c>
      <c r="F100" s="189">
        <f>COUNTA(H100:AN100)</f>
        <v>2</v>
      </c>
      <c r="G100" s="189">
        <v>2008</v>
      </c>
      <c r="H100" s="199"/>
      <c r="I100" s="189"/>
      <c r="J100" s="189"/>
      <c r="K100" s="189"/>
      <c r="L100" s="189"/>
      <c r="M100" s="189"/>
      <c r="N100" s="193"/>
      <c r="O100" s="189"/>
      <c r="P100" s="185"/>
      <c r="Q100" s="197">
        <v>0.80157407407407411</v>
      </c>
      <c r="R100" s="185"/>
      <c r="S100" s="185"/>
      <c r="T100" s="194">
        <v>1.1462731481481481</v>
      </c>
      <c r="U100" s="185"/>
      <c r="V100" s="185"/>
      <c r="W100" s="185"/>
      <c r="X100" s="185"/>
      <c r="Y100" s="185"/>
      <c r="Z100" s="185"/>
      <c r="AA100" s="185"/>
      <c r="AB100" s="185"/>
      <c r="AC100" s="185"/>
      <c r="AD100" s="185"/>
      <c r="AE100" s="185"/>
      <c r="AF100" s="185"/>
      <c r="AG100" s="185"/>
      <c r="AH100" s="185"/>
      <c r="AI100" s="185"/>
      <c r="AJ100" s="193"/>
      <c r="AK100" s="193"/>
      <c r="AL100" s="193"/>
      <c r="AM100" s="193"/>
      <c r="AN100" s="193"/>
    </row>
    <row r="101" spans="1:40" ht="12" customHeight="1" x14ac:dyDescent="0.2">
      <c r="A101" s="185">
        <v>99</v>
      </c>
      <c r="B101" s="212" t="s">
        <v>891</v>
      </c>
      <c r="C101" s="212" t="s">
        <v>892</v>
      </c>
      <c r="D101" s="187" t="s">
        <v>1872</v>
      </c>
      <c r="E101" s="188">
        <f>MIN(H101:AN101)</f>
        <v>0.80238425925925927</v>
      </c>
      <c r="F101" s="189">
        <f>COUNTA(H101:AN101)</f>
        <v>1</v>
      </c>
      <c r="G101" s="189">
        <v>1989</v>
      </c>
      <c r="H101" s="199"/>
      <c r="I101" s="189"/>
      <c r="J101" s="189"/>
      <c r="K101" s="189"/>
      <c r="L101" s="189"/>
      <c r="M101" s="189"/>
      <c r="N101" s="193"/>
      <c r="O101" s="189"/>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93">
        <v>0.80238425925925927</v>
      </c>
      <c r="AK101" s="193"/>
      <c r="AL101" s="193"/>
      <c r="AM101" s="193"/>
      <c r="AN101" s="193"/>
    </row>
    <row r="102" spans="1:40" ht="12" customHeight="1" x14ac:dyDescent="0.2">
      <c r="A102" s="185">
        <v>100</v>
      </c>
      <c r="B102" s="186" t="s">
        <v>559</v>
      </c>
      <c r="C102" s="186" t="s">
        <v>632</v>
      </c>
      <c r="D102" s="187" t="s">
        <v>1872</v>
      </c>
      <c r="E102" s="188">
        <f>MIN(H102:AN102)</f>
        <v>0.80261574074074071</v>
      </c>
      <c r="F102" s="189">
        <f>COUNTA(H102:AN102)</f>
        <v>1</v>
      </c>
      <c r="G102" s="189">
        <v>2004</v>
      </c>
      <c r="H102" s="199"/>
      <c r="I102" s="189"/>
      <c r="J102" s="189"/>
      <c r="K102" s="189"/>
      <c r="L102" s="189"/>
      <c r="M102" s="189"/>
      <c r="N102" s="193"/>
      <c r="O102" s="189"/>
      <c r="P102" s="185"/>
      <c r="Q102" s="185"/>
      <c r="R102" s="185"/>
      <c r="S102" s="185"/>
      <c r="T102" s="185"/>
      <c r="U102" s="197">
        <v>0.80261574074074071</v>
      </c>
      <c r="V102" s="185"/>
      <c r="W102" s="185"/>
      <c r="X102" s="185"/>
      <c r="Y102" s="185"/>
      <c r="Z102" s="185"/>
      <c r="AA102" s="185"/>
      <c r="AB102" s="185"/>
      <c r="AC102" s="185"/>
      <c r="AD102" s="185"/>
      <c r="AE102" s="185"/>
      <c r="AF102" s="185"/>
      <c r="AG102" s="185"/>
      <c r="AH102" s="185"/>
      <c r="AI102" s="185"/>
      <c r="AJ102" s="193"/>
      <c r="AK102" s="193"/>
      <c r="AL102" s="193"/>
      <c r="AM102" s="193"/>
      <c r="AN102" s="193"/>
    </row>
    <row r="103" spans="1:40" ht="12" customHeight="1" x14ac:dyDescent="0.2">
      <c r="A103" s="185">
        <v>101</v>
      </c>
      <c r="B103" s="212" t="s">
        <v>1878</v>
      </c>
      <c r="C103" s="212" t="s">
        <v>83</v>
      </c>
      <c r="D103" s="244" t="s">
        <v>1872</v>
      </c>
      <c r="E103" s="188">
        <f>MIN(H103:AN103)</f>
        <v>0.80342592592592599</v>
      </c>
      <c r="F103" s="189">
        <f>COUNTA(H103:AN103)</f>
        <v>1</v>
      </c>
      <c r="G103" s="213">
        <v>2013</v>
      </c>
      <c r="H103" s="244"/>
      <c r="I103" s="213"/>
      <c r="J103" s="213"/>
      <c r="K103" s="213"/>
      <c r="L103" s="202">
        <v>0.80342592592592599</v>
      </c>
      <c r="M103" s="189"/>
      <c r="N103" s="193"/>
      <c r="O103" s="189"/>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93"/>
      <c r="AK103" s="193"/>
      <c r="AL103" s="193"/>
      <c r="AM103" s="193"/>
      <c r="AN103" s="193"/>
    </row>
    <row r="104" spans="1:40" ht="12" customHeight="1" x14ac:dyDescent="0.2">
      <c r="A104" s="185">
        <v>102</v>
      </c>
      <c r="B104" s="186" t="s">
        <v>465</v>
      </c>
      <c r="C104" s="186" t="s">
        <v>1076</v>
      </c>
      <c r="D104" s="187" t="s">
        <v>1872</v>
      </c>
      <c r="E104" s="188">
        <f>MIN(H104:AN104)</f>
        <v>0.80342592592592599</v>
      </c>
      <c r="F104" s="189">
        <f>COUNTA(H104:AN104)</f>
        <v>1</v>
      </c>
      <c r="G104" s="189">
        <v>2011</v>
      </c>
      <c r="H104" s="199"/>
      <c r="I104" s="189"/>
      <c r="J104" s="189"/>
      <c r="K104" s="189"/>
      <c r="L104" s="189"/>
      <c r="M104" s="189"/>
      <c r="N104" s="193">
        <v>0.80342592592592599</v>
      </c>
      <c r="O104" s="189"/>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93"/>
      <c r="AK104" s="193"/>
      <c r="AL104" s="193"/>
      <c r="AM104" s="193"/>
      <c r="AN104" s="193"/>
    </row>
    <row r="105" spans="1:40" ht="12" customHeight="1" x14ac:dyDescent="0.2">
      <c r="A105" s="185">
        <v>103</v>
      </c>
      <c r="B105" s="186" t="s">
        <v>705</v>
      </c>
      <c r="C105" s="186" t="s">
        <v>706</v>
      </c>
      <c r="D105" s="187" t="s">
        <v>1872</v>
      </c>
      <c r="E105" s="188">
        <f>MIN(H105:AN105)</f>
        <v>0.80723379629629621</v>
      </c>
      <c r="F105" s="189">
        <f>COUNTA(H105:AN105)</f>
        <v>4</v>
      </c>
      <c r="G105" s="189">
        <v>2009</v>
      </c>
      <c r="H105" s="199"/>
      <c r="I105" s="189"/>
      <c r="J105" s="206">
        <v>0.99561342592592583</v>
      </c>
      <c r="K105" s="189"/>
      <c r="L105" s="189"/>
      <c r="M105" s="189"/>
      <c r="N105" s="193"/>
      <c r="O105" s="189"/>
      <c r="P105" s="197">
        <v>0.80723379629629621</v>
      </c>
      <c r="Q105" s="193">
        <v>1.0291435185185185</v>
      </c>
      <c r="R105" s="185"/>
      <c r="S105" s="185"/>
      <c r="T105" s="185"/>
      <c r="U105" s="185"/>
      <c r="V105" s="197">
        <v>0.98406249999999995</v>
      </c>
      <c r="W105" s="185"/>
      <c r="X105" s="185"/>
      <c r="Y105" s="185"/>
      <c r="Z105" s="185"/>
      <c r="AA105" s="185"/>
      <c r="AB105" s="185"/>
      <c r="AC105" s="185"/>
      <c r="AD105" s="185"/>
      <c r="AE105" s="185"/>
      <c r="AF105" s="185"/>
      <c r="AG105" s="185"/>
      <c r="AH105" s="185"/>
      <c r="AI105" s="185"/>
      <c r="AJ105" s="193"/>
      <c r="AK105" s="193"/>
      <c r="AL105" s="193"/>
      <c r="AM105" s="193"/>
      <c r="AN105" s="193"/>
    </row>
    <row r="106" spans="1:40" ht="12" customHeight="1" x14ac:dyDescent="0.2">
      <c r="A106" s="185">
        <v>104</v>
      </c>
      <c r="B106" s="186" t="s">
        <v>417</v>
      </c>
      <c r="C106" s="186" t="s">
        <v>604</v>
      </c>
      <c r="D106" s="187" t="s">
        <v>1872</v>
      </c>
      <c r="E106" s="188">
        <f>MIN(H106:AN106)</f>
        <v>0.80795138888888884</v>
      </c>
      <c r="F106" s="189">
        <f>COUNTA(H106:AN106)</f>
        <v>2</v>
      </c>
      <c r="G106" s="189">
        <v>1990</v>
      </c>
      <c r="H106" s="199"/>
      <c r="I106" s="189"/>
      <c r="J106" s="189"/>
      <c r="K106" s="189"/>
      <c r="L106" s="189"/>
      <c r="M106" s="189"/>
      <c r="N106" s="193"/>
      <c r="O106" s="189"/>
      <c r="P106" s="185"/>
      <c r="Q106" s="185"/>
      <c r="R106" s="185"/>
      <c r="S106" s="185"/>
      <c r="T106" s="193">
        <v>0.98347222222222219</v>
      </c>
      <c r="U106" s="185"/>
      <c r="V106" s="185"/>
      <c r="W106" s="185"/>
      <c r="X106" s="185"/>
      <c r="Y106" s="185"/>
      <c r="Z106" s="185"/>
      <c r="AA106" s="185"/>
      <c r="AB106" s="185"/>
      <c r="AC106" s="185"/>
      <c r="AD106" s="185"/>
      <c r="AE106" s="185"/>
      <c r="AF106" s="185"/>
      <c r="AG106" s="185"/>
      <c r="AH106" s="185"/>
      <c r="AI106" s="207">
        <v>0.80795138888888884</v>
      </c>
      <c r="AJ106" s="193"/>
      <c r="AK106" s="193"/>
      <c r="AL106" s="193"/>
      <c r="AM106" s="193"/>
      <c r="AN106" s="193"/>
    </row>
    <row r="107" spans="1:40" ht="12" customHeight="1" x14ac:dyDescent="0.2">
      <c r="A107" s="185">
        <v>105</v>
      </c>
      <c r="B107" s="186" t="s">
        <v>660</v>
      </c>
      <c r="C107" s="186" t="s">
        <v>1092</v>
      </c>
      <c r="D107" s="187" t="s">
        <v>1872</v>
      </c>
      <c r="E107" s="188">
        <f>MIN(H107:AN107)</f>
        <v>0.80874999999999997</v>
      </c>
      <c r="F107" s="189">
        <f>COUNTA(H107:AN107)</f>
        <v>2</v>
      </c>
      <c r="G107" s="189">
        <v>2014</v>
      </c>
      <c r="H107" s="199"/>
      <c r="I107" s="189"/>
      <c r="J107" s="189"/>
      <c r="K107" s="193">
        <v>0.80874999999999997</v>
      </c>
      <c r="L107" s="189"/>
      <c r="M107" s="189"/>
      <c r="N107" s="193">
        <v>1.0282060185185184</v>
      </c>
      <c r="O107" s="189"/>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93"/>
      <c r="AK107" s="193"/>
      <c r="AL107" s="193"/>
      <c r="AM107" s="193"/>
      <c r="AN107" s="193"/>
    </row>
    <row r="108" spans="1:40" ht="12" customHeight="1" x14ac:dyDescent="0.2">
      <c r="A108" s="185">
        <v>106</v>
      </c>
      <c r="B108" s="214" t="s">
        <v>453</v>
      </c>
      <c r="C108" s="214" t="s">
        <v>944</v>
      </c>
      <c r="D108" s="187" t="s">
        <v>1872</v>
      </c>
      <c r="E108" s="188">
        <f>MIN(H108:AN108)</f>
        <v>0.80944444444444441</v>
      </c>
      <c r="F108" s="189">
        <f>COUNTA(H108:AN108)</f>
        <v>3</v>
      </c>
      <c r="G108" s="189">
        <v>2011</v>
      </c>
      <c r="H108" s="199"/>
      <c r="I108" s="189"/>
      <c r="J108" s="189"/>
      <c r="K108" s="189"/>
      <c r="L108" s="202">
        <v>0.90218750000000003</v>
      </c>
      <c r="M108" s="189"/>
      <c r="N108" s="193">
        <v>0.80944444444444441</v>
      </c>
      <c r="O108" s="193">
        <v>0.91378472222222218</v>
      </c>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93"/>
      <c r="AK108" s="193"/>
      <c r="AL108" s="193"/>
      <c r="AM108" s="193"/>
      <c r="AN108" s="193"/>
    </row>
    <row r="109" spans="1:40" ht="12" customHeight="1" x14ac:dyDescent="0.2">
      <c r="A109" s="185">
        <v>107</v>
      </c>
      <c r="B109" s="252" t="s">
        <v>1881</v>
      </c>
      <c r="C109" s="252" t="s">
        <v>2254</v>
      </c>
      <c r="D109" s="255" t="s">
        <v>1872</v>
      </c>
      <c r="E109" s="188">
        <f>MIN(H109:AN109)</f>
        <v>0.80979166666666658</v>
      </c>
      <c r="F109" s="189">
        <f>COUNTA(H109:AN109)</f>
        <v>1</v>
      </c>
      <c r="G109" s="189">
        <v>2016</v>
      </c>
      <c r="H109" s="199"/>
      <c r="I109" s="206">
        <v>0.80979166666666658</v>
      </c>
      <c r="J109" s="189"/>
      <c r="K109" s="189"/>
      <c r="L109" s="189"/>
      <c r="M109" s="189"/>
      <c r="N109" s="193"/>
      <c r="O109" s="189"/>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93"/>
      <c r="AK109" s="193"/>
      <c r="AL109" s="193"/>
      <c r="AM109" s="193"/>
      <c r="AN109" s="193"/>
    </row>
    <row r="110" spans="1:40" ht="12" customHeight="1" x14ac:dyDescent="0.2">
      <c r="A110" s="185">
        <v>108</v>
      </c>
      <c r="B110" s="252" t="s">
        <v>1881</v>
      </c>
      <c r="C110" s="252" t="s">
        <v>2255</v>
      </c>
      <c r="D110" s="255" t="s">
        <v>1872</v>
      </c>
      <c r="E110" s="188">
        <f>MIN(H110:AN110)</f>
        <v>0.80981481481481488</v>
      </c>
      <c r="F110" s="189">
        <f>COUNTA(H110:AN110)</f>
        <v>1</v>
      </c>
      <c r="G110" s="189">
        <v>2016</v>
      </c>
      <c r="H110" s="199"/>
      <c r="I110" s="206">
        <v>0.80981481481481488</v>
      </c>
      <c r="J110" s="189"/>
      <c r="K110" s="189"/>
      <c r="L110" s="189"/>
      <c r="M110" s="189"/>
      <c r="N110" s="193"/>
      <c r="O110" s="189"/>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93"/>
      <c r="AK110" s="193"/>
      <c r="AL110" s="193"/>
      <c r="AM110" s="193"/>
      <c r="AN110" s="193"/>
    </row>
    <row r="111" spans="1:40" ht="12" customHeight="1" x14ac:dyDescent="0.2">
      <c r="A111" s="185">
        <v>109</v>
      </c>
      <c r="B111" s="252" t="s">
        <v>1951</v>
      </c>
      <c r="C111" s="252" t="s">
        <v>2256</v>
      </c>
      <c r="D111" s="255" t="s">
        <v>1872</v>
      </c>
      <c r="E111" s="188">
        <f>MIN(H111:AN111)</f>
        <v>0.80984953703703699</v>
      </c>
      <c r="F111" s="189">
        <f>COUNTA(H111:AN111)</f>
        <v>1</v>
      </c>
      <c r="G111" s="189">
        <v>2016</v>
      </c>
      <c r="H111" s="199"/>
      <c r="I111" s="206">
        <v>0.80984953703703699</v>
      </c>
      <c r="J111" s="189"/>
      <c r="K111" s="189"/>
      <c r="L111" s="189"/>
      <c r="M111" s="189"/>
      <c r="N111" s="193"/>
      <c r="O111" s="189"/>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93"/>
      <c r="AK111" s="193"/>
      <c r="AL111" s="193"/>
      <c r="AM111" s="193"/>
      <c r="AN111" s="193"/>
    </row>
    <row r="112" spans="1:40" ht="12" customHeight="1" x14ac:dyDescent="0.2">
      <c r="A112" s="185">
        <v>110</v>
      </c>
      <c r="B112" s="186" t="s">
        <v>4</v>
      </c>
      <c r="C112" s="186" t="s">
        <v>3</v>
      </c>
      <c r="D112" s="187" t="s">
        <v>1872</v>
      </c>
      <c r="E112" s="188">
        <f>MIN(H112:AN112)</f>
        <v>0.8103935185185186</v>
      </c>
      <c r="F112" s="189">
        <f>COUNTA(H112:AN112)</f>
        <v>1</v>
      </c>
      <c r="G112" s="189">
        <v>2007</v>
      </c>
      <c r="H112" s="199"/>
      <c r="I112" s="189"/>
      <c r="J112" s="189"/>
      <c r="K112" s="189"/>
      <c r="L112" s="189"/>
      <c r="M112" s="189"/>
      <c r="N112" s="193"/>
      <c r="O112" s="189"/>
      <c r="P112" s="185"/>
      <c r="Q112" s="185"/>
      <c r="R112" s="197">
        <v>0.8103935185185186</v>
      </c>
      <c r="S112" s="185"/>
      <c r="T112" s="185"/>
      <c r="U112" s="185"/>
      <c r="V112" s="185"/>
      <c r="W112" s="185"/>
      <c r="X112" s="185"/>
      <c r="Y112" s="185"/>
      <c r="Z112" s="185"/>
      <c r="AA112" s="185"/>
      <c r="AB112" s="185"/>
      <c r="AC112" s="185"/>
      <c r="AD112" s="185"/>
      <c r="AE112" s="185"/>
      <c r="AF112" s="185"/>
      <c r="AG112" s="185"/>
      <c r="AH112" s="185"/>
      <c r="AI112" s="185"/>
      <c r="AJ112" s="193"/>
      <c r="AK112" s="193"/>
      <c r="AL112" s="193"/>
      <c r="AM112" s="193"/>
      <c r="AN112" s="193"/>
    </row>
    <row r="113" spans="1:40" ht="12" customHeight="1" x14ac:dyDescent="0.2">
      <c r="A113" s="185">
        <v>111</v>
      </c>
      <c r="B113" s="214" t="s">
        <v>756</v>
      </c>
      <c r="C113" s="214" t="s">
        <v>940</v>
      </c>
      <c r="D113" s="187" t="s">
        <v>1873</v>
      </c>
      <c r="E113" s="188">
        <f>MIN(H113:AN113)</f>
        <v>0.81137731481481479</v>
      </c>
      <c r="F113" s="189">
        <f>COUNTA(H113:AN113)</f>
        <v>2</v>
      </c>
      <c r="G113" s="189">
        <v>2015</v>
      </c>
      <c r="H113" s="199"/>
      <c r="I113" s="189"/>
      <c r="J113" s="218">
        <v>0.81137731481481479</v>
      </c>
      <c r="K113" s="189"/>
      <c r="L113" s="189"/>
      <c r="M113" s="189"/>
      <c r="N113" s="193"/>
      <c r="O113" s="193">
        <v>0.8294907407407407</v>
      </c>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93"/>
      <c r="AK113" s="193"/>
      <c r="AL113" s="193"/>
      <c r="AM113" s="193"/>
      <c r="AN113" s="193"/>
    </row>
    <row r="114" spans="1:40" ht="12" customHeight="1" x14ac:dyDescent="0.2">
      <c r="A114" s="185">
        <v>112</v>
      </c>
      <c r="B114" s="252" t="s">
        <v>2026</v>
      </c>
      <c r="C114" s="252" t="s">
        <v>2363</v>
      </c>
      <c r="D114" s="253" t="s">
        <v>1872</v>
      </c>
      <c r="E114" s="188">
        <f>MIN(H114:AN114)</f>
        <v>0.81168981481481473</v>
      </c>
      <c r="F114" s="189">
        <f>COUNTA(H114:AN114)</f>
        <v>1</v>
      </c>
      <c r="G114" s="189">
        <v>2017</v>
      </c>
      <c r="H114" s="240">
        <v>0.81168981481481473</v>
      </c>
      <c r="I114" s="189"/>
      <c r="J114" s="189"/>
      <c r="K114" s="189"/>
      <c r="L114" s="189"/>
      <c r="M114" s="189"/>
      <c r="N114" s="193"/>
      <c r="O114" s="189"/>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93"/>
      <c r="AK114" s="193"/>
      <c r="AL114" s="193"/>
      <c r="AM114" s="193"/>
      <c r="AN114" s="193"/>
    </row>
    <row r="115" spans="1:40" ht="12" customHeight="1" x14ac:dyDescent="0.2">
      <c r="A115" s="185">
        <v>113</v>
      </c>
      <c r="B115" s="212" t="s">
        <v>1885</v>
      </c>
      <c r="C115" s="212" t="s">
        <v>1886</v>
      </c>
      <c r="D115" s="244" t="s">
        <v>1872</v>
      </c>
      <c r="E115" s="188">
        <f>MIN(H115:AN115)</f>
        <v>0.81231481481481482</v>
      </c>
      <c r="F115" s="189">
        <f>COUNTA(H115:AN115)</f>
        <v>3</v>
      </c>
      <c r="G115" s="213">
        <v>2015</v>
      </c>
      <c r="H115" s="244"/>
      <c r="I115" s="213"/>
      <c r="J115" s="206">
        <v>0.81231481481481482</v>
      </c>
      <c r="K115" s="193">
        <v>0.844212962962963</v>
      </c>
      <c r="L115" s="202">
        <v>0.86327546296296298</v>
      </c>
      <c r="M115" s="189"/>
      <c r="N115" s="193"/>
      <c r="O115" s="189"/>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93"/>
      <c r="AK115" s="193"/>
      <c r="AL115" s="193"/>
      <c r="AM115" s="193"/>
      <c r="AN115" s="193"/>
    </row>
    <row r="116" spans="1:40" ht="12" customHeight="1" x14ac:dyDescent="0.2">
      <c r="A116" s="185">
        <v>114</v>
      </c>
      <c r="B116" s="186" t="s">
        <v>592</v>
      </c>
      <c r="C116" s="186" t="s">
        <v>591</v>
      </c>
      <c r="D116" s="187" t="s">
        <v>1872</v>
      </c>
      <c r="E116" s="188">
        <f>MIN(H116:AN116)</f>
        <v>0.8149305555555556</v>
      </c>
      <c r="F116" s="189">
        <f>COUNTA(H116:AN116)</f>
        <v>1</v>
      </c>
      <c r="G116" s="189">
        <v>2005</v>
      </c>
      <c r="H116" s="199"/>
      <c r="I116" s="189"/>
      <c r="J116" s="189"/>
      <c r="K116" s="189"/>
      <c r="L116" s="189"/>
      <c r="M116" s="189"/>
      <c r="N116" s="193"/>
      <c r="O116" s="189"/>
      <c r="P116" s="185"/>
      <c r="Q116" s="185"/>
      <c r="R116" s="185"/>
      <c r="S116" s="185"/>
      <c r="T116" s="193">
        <v>0.8149305555555556</v>
      </c>
      <c r="U116" s="185"/>
      <c r="V116" s="185"/>
      <c r="W116" s="185"/>
      <c r="X116" s="185"/>
      <c r="Y116" s="185"/>
      <c r="Z116" s="185"/>
      <c r="AA116" s="185"/>
      <c r="AB116" s="185"/>
      <c r="AC116" s="185"/>
      <c r="AD116" s="185"/>
      <c r="AE116" s="185"/>
      <c r="AF116" s="185"/>
      <c r="AG116" s="185"/>
      <c r="AH116" s="185"/>
      <c r="AI116" s="185"/>
      <c r="AJ116" s="193"/>
      <c r="AK116" s="193"/>
      <c r="AL116" s="193"/>
      <c r="AM116" s="193"/>
      <c r="AN116" s="193"/>
    </row>
    <row r="117" spans="1:40" ht="12" customHeight="1" x14ac:dyDescent="0.2">
      <c r="A117" s="185">
        <v>115</v>
      </c>
      <c r="B117" s="186" t="s">
        <v>697</v>
      </c>
      <c r="C117" s="186" t="s">
        <v>1833</v>
      </c>
      <c r="D117" s="187" t="s">
        <v>1873</v>
      </c>
      <c r="E117" s="188">
        <f>MIN(H117:AN117)</f>
        <v>0.81555555555555559</v>
      </c>
      <c r="F117" s="189">
        <f>COUNTA(H117:AN117)</f>
        <v>2</v>
      </c>
      <c r="G117" s="189">
        <v>2016</v>
      </c>
      <c r="H117" s="199"/>
      <c r="I117" s="206">
        <v>0.81555555555555559</v>
      </c>
      <c r="J117" s="189"/>
      <c r="K117" s="189"/>
      <c r="L117" s="189"/>
      <c r="M117" s="193">
        <v>1.1145949074074075</v>
      </c>
      <c r="N117" s="193"/>
      <c r="O117" s="189"/>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93"/>
      <c r="AL117" s="193"/>
      <c r="AM117" s="193"/>
      <c r="AN117" s="193"/>
    </row>
    <row r="118" spans="1:40" ht="12" customHeight="1" x14ac:dyDescent="0.2">
      <c r="A118" s="185">
        <v>116</v>
      </c>
      <c r="B118" s="186" t="s">
        <v>399</v>
      </c>
      <c r="C118" s="186" t="s">
        <v>582</v>
      </c>
      <c r="D118" s="187" t="s">
        <v>1872</v>
      </c>
      <c r="E118" s="188">
        <f>MIN(H118:AN118)</f>
        <v>0.81560185185185186</v>
      </c>
      <c r="F118" s="189">
        <f>COUNTA(H118:AN118)</f>
        <v>4</v>
      </c>
      <c r="G118" s="189">
        <v>2005</v>
      </c>
      <c r="H118" s="199"/>
      <c r="I118" s="189"/>
      <c r="J118" s="189"/>
      <c r="K118" s="189"/>
      <c r="L118" s="189"/>
      <c r="M118" s="189"/>
      <c r="N118" s="193"/>
      <c r="O118" s="189"/>
      <c r="P118" s="185"/>
      <c r="Q118" s="197">
        <v>0.90130787037037041</v>
      </c>
      <c r="R118" s="185"/>
      <c r="S118" s="185"/>
      <c r="T118" s="193">
        <v>0.81560185185185186</v>
      </c>
      <c r="U118" s="185"/>
      <c r="V118" s="197">
        <v>0.89067129629629627</v>
      </c>
      <c r="W118" s="185"/>
      <c r="X118" s="197">
        <v>0.89076388888888891</v>
      </c>
      <c r="Y118" s="185"/>
      <c r="Z118" s="185"/>
      <c r="AA118" s="185"/>
      <c r="AB118" s="185"/>
      <c r="AC118" s="185"/>
      <c r="AD118" s="185"/>
      <c r="AE118" s="185"/>
      <c r="AF118" s="185"/>
      <c r="AG118" s="185"/>
      <c r="AH118" s="185"/>
      <c r="AI118" s="185"/>
      <c r="AJ118" s="193"/>
      <c r="AK118" s="193"/>
      <c r="AL118" s="193"/>
      <c r="AM118" s="193"/>
      <c r="AN118" s="193"/>
    </row>
    <row r="119" spans="1:40" ht="12" customHeight="1" x14ac:dyDescent="0.2">
      <c r="A119" s="185">
        <v>117</v>
      </c>
      <c r="B119" s="186" t="s">
        <v>425</v>
      </c>
      <c r="C119" s="186" t="s">
        <v>834</v>
      </c>
      <c r="D119" s="187" t="s">
        <v>1872</v>
      </c>
      <c r="E119" s="188">
        <f>MIN(H119:AN119)</f>
        <v>0.81589120370370372</v>
      </c>
      <c r="F119" s="189">
        <f>COUNTA(H119:AN119)</f>
        <v>1</v>
      </c>
      <c r="G119" s="189">
        <v>1991</v>
      </c>
      <c r="H119" s="199"/>
      <c r="I119" s="189"/>
      <c r="J119" s="189"/>
      <c r="K119" s="189"/>
      <c r="L119" s="189"/>
      <c r="M119" s="189"/>
      <c r="N119" s="193"/>
      <c r="O119" s="189"/>
      <c r="P119" s="185"/>
      <c r="Q119" s="185"/>
      <c r="R119" s="185"/>
      <c r="S119" s="185"/>
      <c r="T119" s="185"/>
      <c r="U119" s="185"/>
      <c r="V119" s="185"/>
      <c r="W119" s="185"/>
      <c r="X119" s="185"/>
      <c r="Y119" s="185"/>
      <c r="Z119" s="185"/>
      <c r="AA119" s="185"/>
      <c r="AB119" s="185"/>
      <c r="AC119" s="185"/>
      <c r="AD119" s="185"/>
      <c r="AE119" s="185"/>
      <c r="AF119" s="185"/>
      <c r="AG119" s="185"/>
      <c r="AH119" s="197">
        <v>0.81589120370370372</v>
      </c>
      <c r="AI119" s="197"/>
      <c r="AJ119" s="193"/>
      <c r="AK119" s="193"/>
      <c r="AL119" s="193"/>
      <c r="AM119" s="193"/>
      <c r="AN119" s="193"/>
    </row>
    <row r="120" spans="1:40" ht="12" customHeight="1" x14ac:dyDescent="0.2">
      <c r="A120" s="185">
        <v>118</v>
      </c>
      <c r="B120" s="214" t="s">
        <v>476</v>
      </c>
      <c r="C120" s="214" t="s">
        <v>500</v>
      </c>
      <c r="D120" s="187" t="s">
        <v>1872</v>
      </c>
      <c r="E120" s="188">
        <f>MIN(H120:AN120)</f>
        <v>0.81607638888888889</v>
      </c>
      <c r="F120" s="189">
        <f>COUNTA(H120:AN120)</f>
        <v>2</v>
      </c>
      <c r="G120" s="189">
        <v>2011</v>
      </c>
      <c r="H120" s="199"/>
      <c r="I120" s="189"/>
      <c r="J120" s="189"/>
      <c r="K120" s="189"/>
      <c r="L120" s="189"/>
      <c r="M120" s="189"/>
      <c r="N120" s="193">
        <v>0.81607638888888889</v>
      </c>
      <c r="O120" s="193">
        <v>0.849675925925926</v>
      </c>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93"/>
      <c r="AK120" s="193"/>
      <c r="AL120" s="193"/>
      <c r="AM120" s="193"/>
      <c r="AN120" s="193"/>
    </row>
    <row r="121" spans="1:40" ht="12" customHeight="1" x14ac:dyDescent="0.2">
      <c r="A121" s="185">
        <v>119</v>
      </c>
      <c r="B121" s="186" t="s">
        <v>838</v>
      </c>
      <c r="C121" s="186" t="s">
        <v>1077</v>
      </c>
      <c r="D121" s="187" t="s">
        <v>1872</v>
      </c>
      <c r="E121" s="188">
        <f>MIN(H121:AN121)</f>
        <v>0.81712962962962965</v>
      </c>
      <c r="F121" s="189">
        <f>COUNTA(H121:AN121)</f>
        <v>1</v>
      </c>
      <c r="G121" s="189">
        <v>2011</v>
      </c>
      <c r="H121" s="243"/>
      <c r="I121" s="189"/>
      <c r="J121" s="189"/>
      <c r="K121" s="189"/>
      <c r="L121" s="189"/>
      <c r="M121" s="189"/>
      <c r="N121" s="193">
        <v>0.81712962962962965</v>
      </c>
      <c r="O121" s="189"/>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93"/>
      <c r="AK121" s="193"/>
      <c r="AL121" s="193"/>
      <c r="AM121" s="193"/>
      <c r="AN121" s="193"/>
    </row>
    <row r="122" spans="1:40" ht="12" customHeight="1" x14ac:dyDescent="0.2">
      <c r="A122" s="185">
        <v>120</v>
      </c>
      <c r="B122" s="212" t="s">
        <v>1892</v>
      </c>
      <c r="C122" s="212" t="s">
        <v>476</v>
      </c>
      <c r="D122" s="244" t="s">
        <v>1872</v>
      </c>
      <c r="E122" s="188">
        <f>MIN(H122:AN122)</f>
        <v>0.81782407407407398</v>
      </c>
      <c r="F122" s="189">
        <f>COUNTA(H122:AN122)</f>
        <v>3</v>
      </c>
      <c r="G122" s="213">
        <v>2015</v>
      </c>
      <c r="H122" s="240">
        <v>0.88214120370370364</v>
      </c>
      <c r="I122" s="213"/>
      <c r="J122" s="206">
        <v>0.81782407407407398</v>
      </c>
      <c r="K122" s="213"/>
      <c r="L122" s="202">
        <v>0.87724537037037031</v>
      </c>
      <c r="M122" s="189"/>
      <c r="N122" s="193"/>
      <c r="O122" s="189"/>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93"/>
      <c r="AK122" s="193"/>
      <c r="AL122" s="193"/>
      <c r="AM122" s="193"/>
      <c r="AN122" s="193"/>
    </row>
    <row r="123" spans="1:40" ht="12" customHeight="1" x14ac:dyDescent="0.2">
      <c r="A123" s="185">
        <v>121</v>
      </c>
      <c r="B123" s="186" t="s">
        <v>62</v>
      </c>
      <c r="C123" s="186" t="s">
        <v>61</v>
      </c>
      <c r="D123" s="187" t="s">
        <v>1873</v>
      </c>
      <c r="E123" s="188">
        <f>MIN(H123:AN123)</f>
        <v>0.81862268518518511</v>
      </c>
      <c r="F123" s="189">
        <f>COUNTA(H123:AN123)</f>
        <v>2</v>
      </c>
      <c r="G123" s="189">
        <v>2008</v>
      </c>
      <c r="H123" s="199"/>
      <c r="I123" s="189"/>
      <c r="J123" s="189"/>
      <c r="K123" s="189"/>
      <c r="L123" s="189"/>
      <c r="M123" s="189"/>
      <c r="N123" s="193"/>
      <c r="O123" s="193">
        <v>0.82293981481481471</v>
      </c>
      <c r="P123" s="185"/>
      <c r="Q123" s="211">
        <v>0.81862268518518511</v>
      </c>
      <c r="R123" s="185"/>
      <c r="S123" s="185"/>
      <c r="T123" s="185"/>
      <c r="U123" s="185"/>
      <c r="V123" s="185"/>
      <c r="W123" s="185"/>
      <c r="X123" s="185"/>
      <c r="Y123" s="185"/>
      <c r="Z123" s="185"/>
      <c r="AA123" s="185"/>
      <c r="AB123" s="185"/>
      <c r="AC123" s="185"/>
      <c r="AD123" s="185"/>
      <c r="AE123" s="185"/>
      <c r="AF123" s="185"/>
      <c r="AG123" s="185"/>
      <c r="AH123" s="185"/>
      <c r="AI123" s="185"/>
      <c r="AJ123" s="193"/>
      <c r="AK123" s="193"/>
      <c r="AL123" s="193"/>
      <c r="AM123" s="193"/>
      <c r="AN123" s="193"/>
    </row>
    <row r="124" spans="1:40" ht="12" customHeight="1" x14ac:dyDescent="0.2">
      <c r="A124" s="185">
        <v>122</v>
      </c>
      <c r="B124" s="256" t="s">
        <v>2148</v>
      </c>
      <c r="C124" s="256" t="s">
        <v>520</v>
      </c>
      <c r="D124" s="187" t="s">
        <v>1872</v>
      </c>
      <c r="E124" s="188">
        <f>MIN(H124:AN124)</f>
        <v>0.81940972222222219</v>
      </c>
      <c r="F124" s="189">
        <f>COUNTA(H124:AN124)</f>
        <v>1</v>
      </c>
      <c r="G124" s="189">
        <v>2015</v>
      </c>
      <c r="H124" s="199"/>
      <c r="I124" s="189"/>
      <c r="J124" s="206">
        <v>0.81940972222222219</v>
      </c>
      <c r="K124" s="189"/>
      <c r="L124" s="189"/>
      <c r="M124" s="189"/>
      <c r="N124" s="193"/>
      <c r="O124" s="189"/>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93"/>
      <c r="AK124" s="193"/>
      <c r="AL124" s="193"/>
      <c r="AM124" s="193"/>
      <c r="AN124" s="193"/>
    </row>
    <row r="125" spans="1:40" ht="12" customHeight="1" x14ac:dyDescent="0.2">
      <c r="A125" s="185">
        <v>123</v>
      </c>
      <c r="B125" s="186" t="s">
        <v>597</v>
      </c>
      <c r="C125" s="186" t="s">
        <v>89</v>
      </c>
      <c r="D125" s="187" t="s">
        <v>1873</v>
      </c>
      <c r="E125" s="188">
        <f>MIN(H125:AN125)</f>
        <v>0.81940972222222219</v>
      </c>
      <c r="F125" s="189">
        <f>COUNTA(H125:AN125)</f>
        <v>3</v>
      </c>
      <c r="G125" s="189">
        <v>2011</v>
      </c>
      <c r="H125" s="199"/>
      <c r="I125" s="189"/>
      <c r="J125" s="189"/>
      <c r="K125" s="189"/>
      <c r="L125" s="189"/>
      <c r="M125" s="189"/>
      <c r="N125" s="194">
        <v>0.81940972222222219</v>
      </c>
      <c r="O125" s="194">
        <v>0.87402777777777774</v>
      </c>
      <c r="P125" s="185"/>
      <c r="Q125" s="194">
        <v>1.2816898148148148</v>
      </c>
      <c r="R125" s="185"/>
      <c r="S125" s="185"/>
      <c r="T125" s="185"/>
      <c r="U125" s="185"/>
      <c r="V125" s="185"/>
      <c r="W125" s="185"/>
      <c r="X125" s="185"/>
      <c r="Y125" s="185"/>
      <c r="Z125" s="185"/>
      <c r="AA125" s="185"/>
      <c r="AB125" s="185"/>
      <c r="AC125" s="185"/>
      <c r="AD125" s="185"/>
      <c r="AE125" s="185"/>
      <c r="AF125" s="185"/>
      <c r="AG125" s="185"/>
      <c r="AH125" s="185"/>
      <c r="AI125" s="185"/>
      <c r="AJ125" s="193"/>
      <c r="AK125" s="193"/>
      <c r="AL125" s="193"/>
      <c r="AM125" s="193"/>
      <c r="AN125" s="193"/>
    </row>
    <row r="126" spans="1:40" ht="12" customHeight="1" x14ac:dyDescent="0.2">
      <c r="A126" s="185">
        <v>124</v>
      </c>
      <c r="B126" s="186" t="s">
        <v>503</v>
      </c>
      <c r="C126" s="186" t="s">
        <v>1078</v>
      </c>
      <c r="D126" s="187" t="s">
        <v>1872</v>
      </c>
      <c r="E126" s="188">
        <f>MIN(H126:AN126)</f>
        <v>0.81940972222222219</v>
      </c>
      <c r="F126" s="189">
        <f>COUNTA(H126:AN126)</f>
        <v>1</v>
      </c>
      <c r="G126" s="189">
        <v>2011</v>
      </c>
      <c r="H126" s="199"/>
      <c r="I126" s="189"/>
      <c r="J126" s="189"/>
      <c r="K126" s="189"/>
      <c r="L126" s="189"/>
      <c r="M126" s="189"/>
      <c r="N126" s="193">
        <v>0.81940972222222219</v>
      </c>
      <c r="O126" s="189"/>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93"/>
      <c r="AK126" s="193"/>
      <c r="AL126" s="193"/>
      <c r="AM126" s="193"/>
      <c r="AN126" s="193"/>
    </row>
    <row r="127" spans="1:40" ht="12" customHeight="1" x14ac:dyDescent="0.2">
      <c r="A127" s="185">
        <v>125</v>
      </c>
      <c r="B127" s="256" t="s">
        <v>2149</v>
      </c>
      <c r="C127" s="256" t="s">
        <v>2150</v>
      </c>
      <c r="D127" s="187" t="s">
        <v>1872</v>
      </c>
      <c r="E127" s="188">
        <f>MIN(H127:AN127)</f>
        <v>0.81987268518518519</v>
      </c>
      <c r="F127" s="189">
        <f>COUNTA(H127:AN127)</f>
        <v>1</v>
      </c>
      <c r="G127" s="189">
        <v>2015</v>
      </c>
      <c r="H127" s="199"/>
      <c r="I127" s="189"/>
      <c r="J127" s="206">
        <v>0.81987268518518519</v>
      </c>
      <c r="K127" s="189"/>
      <c r="L127" s="189"/>
      <c r="M127" s="189"/>
      <c r="N127" s="193"/>
      <c r="O127" s="189"/>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93"/>
      <c r="AK127" s="193"/>
      <c r="AL127" s="193"/>
      <c r="AM127" s="193"/>
      <c r="AN127" s="193"/>
    </row>
    <row r="128" spans="1:40" ht="12" customHeight="1" x14ac:dyDescent="0.2">
      <c r="A128" s="185">
        <v>126</v>
      </c>
      <c r="B128" s="186" t="s">
        <v>687</v>
      </c>
      <c r="C128" s="186" t="s">
        <v>1808</v>
      </c>
      <c r="D128" s="187" t="s">
        <v>1872</v>
      </c>
      <c r="E128" s="188">
        <f>MIN(H128:AN128)</f>
        <v>0.82094907407407414</v>
      </c>
      <c r="F128" s="189">
        <f>COUNTA(H128:AN128)</f>
        <v>1</v>
      </c>
      <c r="G128" s="189">
        <v>2012</v>
      </c>
      <c r="H128" s="199"/>
      <c r="I128" s="189"/>
      <c r="J128" s="189"/>
      <c r="K128" s="189"/>
      <c r="L128" s="189"/>
      <c r="M128" s="193">
        <v>0.82094907407407414</v>
      </c>
      <c r="N128" s="193"/>
      <c r="O128" s="189"/>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93"/>
      <c r="AL128" s="193"/>
      <c r="AM128" s="193"/>
      <c r="AN128" s="193"/>
    </row>
    <row r="129" spans="1:40" ht="12" customHeight="1" x14ac:dyDescent="0.2">
      <c r="A129" s="185">
        <v>127</v>
      </c>
      <c r="B129" s="252" t="s">
        <v>1933</v>
      </c>
      <c r="C129" s="252" t="s">
        <v>2364</v>
      </c>
      <c r="D129" s="253" t="s">
        <v>1872</v>
      </c>
      <c r="E129" s="188">
        <f>MIN(H129:AN129)</f>
        <v>0.82119212962962962</v>
      </c>
      <c r="F129" s="189">
        <f>COUNTA(H129:AN129)</f>
        <v>1</v>
      </c>
      <c r="G129" s="189">
        <v>2017</v>
      </c>
      <c r="H129" s="240">
        <v>0.82119212962962962</v>
      </c>
      <c r="I129" s="189"/>
      <c r="J129" s="189"/>
      <c r="K129" s="189"/>
      <c r="L129" s="189"/>
      <c r="M129" s="189"/>
      <c r="N129" s="193"/>
      <c r="O129" s="189"/>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93"/>
      <c r="AK129" s="193"/>
      <c r="AL129" s="193"/>
      <c r="AM129" s="193"/>
      <c r="AN129" s="193"/>
    </row>
    <row r="130" spans="1:40" ht="12" customHeight="1" x14ac:dyDescent="0.2">
      <c r="A130" s="185">
        <v>128</v>
      </c>
      <c r="B130" s="256" t="s">
        <v>2027</v>
      </c>
      <c r="C130" s="256" t="s">
        <v>781</v>
      </c>
      <c r="D130" s="187" t="s">
        <v>1872</v>
      </c>
      <c r="E130" s="188">
        <f>MIN(H130:AN130)</f>
        <v>0.82126157407407396</v>
      </c>
      <c r="F130" s="189">
        <f>COUNTA(H130:AN130)</f>
        <v>1</v>
      </c>
      <c r="G130" s="189">
        <v>2015</v>
      </c>
      <c r="H130" s="199"/>
      <c r="I130" s="189"/>
      <c r="J130" s="206">
        <v>0.82126157407407396</v>
      </c>
      <c r="K130" s="189"/>
      <c r="L130" s="189"/>
      <c r="M130" s="189"/>
      <c r="N130" s="193"/>
      <c r="O130" s="189"/>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93"/>
      <c r="AK130" s="193"/>
      <c r="AL130" s="193"/>
      <c r="AM130" s="193"/>
      <c r="AN130" s="193"/>
    </row>
    <row r="131" spans="1:40" ht="12" customHeight="1" x14ac:dyDescent="0.2">
      <c r="A131" s="185">
        <v>129</v>
      </c>
      <c r="B131" s="186" t="s">
        <v>912</v>
      </c>
      <c r="C131" s="186" t="s">
        <v>589</v>
      </c>
      <c r="D131" s="187" t="s">
        <v>1873</v>
      </c>
      <c r="E131" s="188">
        <f>MIN(H131:AN131)</f>
        <v>0.8219212962962964</v>
      </c>
      <c r="F131" s="189">
        <f>COUNTA(H131:AN131)</f>
        <v>1</v>
      </c>
      <c r="G131" s="189">
        <v>1988</v>
      </c>
      <c r="H131" s="199"/>
      <c r="I131" s="189"/>
      <c r="J131" s="189"/>
      <c r="K131" s="189"/>
      <c r="L131" s="189"/>
      <c r="M131" s="189"/>
      <c r="N131" s="193"/>
      <c r="O131" s="189"/>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93"/>
      <c r="AK131" s="193">
        <v>0.8219212962962964</v>
      </c>
      <c r="AL131" s="193"/>
      <c r="AM131" s="193"/>
      <c r="AN131" s="193"/>
    </row>
    <row r="132" spans="1:40" ht="12" customHeight="1" x14ac:dyDescent="0.2">
      <c r="A132" s="185">
        <v>130</v>
      </c>
      <c r="B132" s="214" t="s">
        <v>734</v>
      </c>
      <c r="C132" s="214" t="s">
        <v>939</v>
      </c>
      <c r="D132" s="187" t="s">
        <v>1872</v>
      </c>
      <c r="E132" s="188">
        <f>MIN(H132:AN132)</f>
        <v>0.82204861111111116</v>
      </c>
      <c r="F132" s="189">
        <f>COUNTA(H132:AN132)</f>
        <v>1</v>
      </c>
      <c r="G132" s="189">
        <v>2010</v>
      </c>
      <c r="H132" s="199"/>
      <c r="I132" s="189"/>
      <c r="J132" s="189"/>
      <c r="K132" s="189"/>
      <c r="L132" s="189"/>
      <c r="M132" s="189"/>
      <c r="N132" s="193"/>
      <c r="O132" s="193">
        <v>0.82204861111111116</v>
      </c>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93"/>
      <c r="AK132" s="193"/>
      <c r="AL132" s="193"/>
      <c r="AM132" s="193"/>
      <c r="AN132" s="193"/>
    </row>
    <row r="133" spans="1:40" ht="12" customHeight="1" x14ac:dyDescent="0.2">
      <c r="A133" s="185">
        <v>131</v>
      </c>
      <c r="B133" s="186" t="s">
        <v>654</v>
      </c>
      <c r="C133" s="186" t="s">
        <v>6</v>
      </c>
      <c r="D133" s="187" t="s">
        <v>1872</v>
      </c>
      <c r="E133" s="188">
        <f>MIN(H133:AN133)</f>
        <v>0.82228009259259249</v>
      </c>
      <c r="F133" s="189">
        <f>COUNTA(H133:AN133)</f>
        <v>3</v>
      </c>
      <c r="G133" s="189">
        <v>2009</v>
      </c>
      <c r="H133" s="199"/>
      <c r="I133" s="189"/>
      <c r="J133" s="189"/>
      <c r="K133" s="189"/>
      <c r="L133" s="189"/>
      <c r="M133" s="189"/>
      <c r="N133" s="193"/>
      <c r="O133" s="189"/>
      <c r="P133" s="197">
        <v>0.82228009259259249</v>
      </c>
      <c r="Q133" s="197">
        <v>0.85744212962962962</v>
      </c>
      <c r="R133" s="197">
        <v>0.87765046296296301</v>
      </c>
      <c r="S133" s="185"/>
      <c r="T133" s="185"/>
      <c r="U133" s="185"/>
      <c r="V133" s="185"/>
      <c r="W133" s="185"/>
      <c r="X133" s="185"/>
      <c r="Y133" s="185"/>
      <c r="Z133" s="185"/>
      <c r="AA133" s="185"/>
      <c r="AB133" s="185"/>
      <c r="AC133" s="185"/>
      <c r="AD133" s="185"/>
      <c r="AE133" s="185"/>
      <c r="AF133" s="185"/>
      <c r="AG133" s="185"/>
      <c r="AH133" s="185"/>
      <c r="AI133" s="185"/>
      <c r="AJ133" s="193"/>
      <c r="AK133" s="193"/>
      <c r="AL133" s="193"/>
      <c r="AM133" s="193"/>
      <c r="AN133" s="193"/>
    </row>
    <row r="134" spans="1:40" ht="12" customHeight="1" x14ac:dyDescent="0.2">
      <c r="A134" s="185">
        <v>132</v>
      </c>
      <c r="B134" s="186" t="s">
        <v>694</v>
      </c>
      <c r="C134" s="186" t="s">
        <v>795</v>
      </c>
      <c r="D134" s="187" t="s">
        <v>1872</v>
      </c>
      <c r="E134" s="188">
        <f>MIN(H134:AN134)</f>
        <v>0.82234953703703706</v>
      </c>
      <c r="F134" s="189">
        <f>COUNTA(H134:AN134)</f>
        <v>4</v>
      </c>
      <c r="G134" s="189">
        <v>1991</v>
      </c>
      <c r="H134" s="199"/>
      <c r="I134" s="189"/>
      <c r="J134" s="189"/>
      <c r="K134" s="189"/>
      <c r="L134" s="189"/>
      <c r="M134" s="189"/>
      <c r="N134" s="193"/>
      <c r="O134" s="189"/>
      <c r="P134" s="185"/>
      <c r="Q134" s="185"/>
      <c r="R134" s="185"/>
      <c r="S134" s="185"/>
      <c r="T134" s="185"/>
      <c r="U134" s="185"/>
      <c r="V134" s="185"/>
      <c r="W134" s="185"/>
      <c r="X134" s="185"/>
      <c r="Y134" s="185"/>
      <c r="Z134" s="185"/>
      <c r="AA134" s="185"/>
      <c r="AB134" s="185"/>
      <c r="AC134" s="197">
        <v>0.9246064814814815</v>
      </c>
      <c r="AD134" s="197">
        <v>0.86577546296296293</v>
      </c>
      <c r="AE134" s="185" t="s">
        <v>1802</v>
      </c>
      <c r="AF134" s="185"/>
      <c r="AG134" s="185"/>
      <c r="AH134" s="198">
        <v>0.82234953703703706</v>
      </c>
      <c r="AI134" s="197"/>
      <c r="AJ134" s="193"/>
      <c r="AK134" s="193"/>
      <c r="AL134" s="193"/>
      <c r="AM134" s="193"/>
      <c r="AN134" s="193"/>
    </row>
    <row r="135" spans="1:40" ht="12" customHeight="1" x14ac:dyDescent="0.2">
      <c r="A135" s="185">
        <v>133</v>
      </c>
      <c r="B135" s="254" t="s">
        <v>2043</v>
      </c>
      <c r="C135" s="254" t="s">
        <v>2044</v>
      </c>
      <c r="D135" s="187" t="s">
        <v>1872</v>
      </c>
      <c r="E135" s="188">
        <f>MIN(H135:AN135)</f>
        <v>0.82269675925925922</v>
      </c>
      <c r="F135" s="189">
        <f>COUNTA(H135:AN135)</f>
        <v>1</v>
      </c>
      <c r="G135" s="189">
        <v>2014</v>
      </c>
      <c r="H135" s="199"/>
      <c r="I135" s="189"/>
      <c r="J135" s="189"/>
      <c r="K135" s="193">
        <v>0.82269675925925922</v>
      </c>
      <c r="L135" s="189"/>
      <c r="M135" s="189"/>
      <c r="N135" s="193"/>
      <c r="O135" s="189"/>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93"/>
      <c r="AK135" s="193"/>
      <c r="AL135" s="193"/>
      <c r="AM135" s="193"/>
      <c r="AN135" s="193"/>
    </row>
    <row r="136" spans="1:40" ht="12" customHeight="1" x14ac:dyDescent="0.2">
      <c r="A136" s="185">
        <v>134</v>
      </c>
      <c r="B136" s="252" t="s">
        <v>1975</v>
      </c>
      <c r="C136" s="252" t="s">
        <v>2257</v>
      </c>
      <c r="D136" s="255" t="s">
        <v>1873</v>
      </c>
      <c r="E136" s="188">
        <f>MIN(H136:AN136)</f>
        <v>0.82317129629629626</v>
      </c>
      <c r="F136" s="189">
        <f>COUNTA(H136:AN136)</f>
        <v>1</v>
      </c>
      <c r="G136" s="189">
        <v>2016</v>
      </c>
      <c r="H136" s="199"/>
      <c r="I136" s="206">
        <v>0.82317129629629626</v>
      </c>
      <c r="J136" s="189"/>
      <c r="K136" s="189"/>
      <c r="L136" s="189"/>
      <c r="M136" s="189"/>
      <c r="N136" s="193"/>
      <c r="O136" s="189"/>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93"/>
      <c r="AK136" s="193"/>
      <c r="AL136" s="193"/>
      <c r="AM136" s="193"/>
      <c r="AN136" s="193"/>
    </row>
    <row r="137" spans="1:40" ht="12" customHeight="1" x14ac:dyDescent="0.2">
      <c r="A137" s="185">
        <v>135</v>
      </c>
      <c r="B137" s="186" t="s">
        <v>624</v>
      </c>
      <c r="C137" s="186" t="s">
        <v>1079</v>
      </c>
      <c r="D137" s="187" t="s">
        <v>1872</v>
      </c>
      <c r="E137" s="188">
        <f>MIN(H137:AN137)</f>
        <v>0.82450231481481484</v>
      </c>
      <c r="F137" s="189">
        <f>COUNTA(H137:AN137)</f>
        <v>1</v>
      </c>
      <c r="G137" s="189">
        <v>2011</v>
      </c>
      <c r="H137" s="199"/>
      <c r="I137" s="189"/>
      <c r="J137" s="189"/>
      <c r="K137" s="189"/>
      <c r="L137" s="189"/>
      <c r="M137" s="189"/>
      <c r="N137" s="194">
        <v>0.82450231481481484</v>
      </c>
      <c r="O137" s="189"/>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93"/>
      <c r="AK137" s="193"/>
      <c r="AL137" s="193"/>
      <c r="AM137" s="193"/>
      <c r="AN137" s="193"/>
    </row>
    <row r="138" spans="1:40" ht="12" customHeight="1" x14ac:dyDescent="0.2">
      <c r="A138" s="185">
        <v>136</v>
      </c>
      <c r="B138" s="219" t="s">
        <v>429</v>
      </c>
      <c r="C138" s="219" t="s">
        <v>430</v>
      </c>
      <c r="D138" s="187" t="s">
        <v>1872</v>
      </c>
      <c r="E138" s="188">
        <f>MIN(H138:AN138)</f>
        <v>0.82488425925925923</v>
      </c>
      <c r="F138" s="189">
        <f>COUNTA(H138:AN138)</f>
        <v>1</v>
      </c>
      <c r="G138" s="189">
        <v>1993</v>
      </c>
      <c r="H138" s="199"/>
      <c r="I138" s="189"/>
      <c r="J138" s="189"/>
      <c r="K138" s="189"/>
      <c r="L138" s="189"/>
      <c r="M138" s="189"/>
      <c r="N138" s="193"/>
      <c r="O138" s="199"/>
      <c r="P138" s="185"/>
      <c r="Q138" s="185"/>
      <c r="R138" s="185"/>
      <c r="S138" s="185"/>
      <c r="T138" s="185"/>
      <c r="U138" s="185"/>
      <c r="V138" s="185"/>
      <c r="W138" s="185"/>
      <c r="X138" s="185"/>
      <c r="Y138" s="185"/>
      <c r="Z138" s="185"/>
      <c r="AA138" s="185"/>
      <c r="AB138" s="185"/>
      <c r="AC138" s="185"/>
      <c r="AD138" s="185"/>
      <c r="AE138" s="185"/>
      <c r="AF138" s="200">
        <v>0.82488425925925923</v>
      </c>
      <c r="AG138" s="185"/>
      <c r="AH138" s="185"/>
      <c r="AI138" s="185"/>
      <c r="AJ138" s="193"/>
      <c r="AK138" s="193"/>
      <c r="AL138" s="193"/>
      <c r="AM138" s="193"/>
      <c r="AN138" s="193"/>
    </row>
    <row r="139" spans="1:40" ht="12" customHeight="1" x14ac:dyDescent="0.2">
      <c r="A139" s="185">
        <v>137</v>
      </c>
      <c r="B139" s="186" t="s">
        <v>533</v>
      </c>
      <c r="C139" s="186" t="s">
        <v>532</v>
      </c>
      <c r="D139" s="187" t="s">
        <v>1872</v>
      </c>
      <c r="E139" s="188">
        <f>MIN(H139:AN139)</f>
        <v>0.82641203703703703</v>
      </c>
      <c r="F139" s="189">
        <f>COUNTA(H139:AN139)</f>
        <v>15</v>
      </c>
      <c r="G139" s="189">
        <v>2000</v>
      </c>
      <c r="H139" s="199"/>
      <c r="I139" s="206">
        <v>1.3951041666666668</v>
      </c>
      <c r="J139" s="189"/>
      <c r="K139" s="193">
        <v>1.1871412037037037</v>
      </c>
      <c r="L139" s="189"/>
      <c r="M139" s="193">
        <v>1.1459953703703702</v>
      </c>
      <c r="N139" s="193"/>
      <c r="O139" s="189"/>
      <c r="P139" s="185"/>
      <c r="Q139" s="193">
        <v>1.0407870370370371</v>
      </c>
      <c r="R139" s="193">
        <v>1.015613425925926</v>
      </c>
      <c r="S139" s="193">
        <v>1.0447916666666666</v>
      </c>
      <c r="T139" s="193">
        <v>0.87548611111111108</v>
      </c>
      <c r="U139" s="197">
        <v>0.94496527777777783</v>
      </c>
      <c r="V139" s="185"/>
      <c r="W139" s="185"/>
      <c r="X139" s="197">
        <v>0.91396990740740736</v>
      </c>
      <c r="Y139" s="197">
        <v>0.82641203703703703</v>
      </c>
      <c r="Z139" s="197">
        <v>0.8884143518518518</v>
      </c>
      <c r="AA139" s="197">
        <v>0.83146990740740734</v>
      </c>
      <c r="AB139" s="185"/>
      <c r="AC139" s="197">
        <v>0.93768518518518518</v>
      </c>
      <c r="AD139" s="185"/>
      <c r="AE139" s="185"/>
      <c r="AF139" s="185"/>
      <c r="AG139" s="197">
        <v>0.83912037037037035</v>
      </c>
      <c r="AH139" s="197">
        <v>0.96076388888888886</v>
      </c>
      <c r="AI139" s="197"/>
      <c r="AJ139" s="197"/>
      <c r="AK139" s="193"/>
      <c r="AL139" s="193"/>
      <c r="AM139" s="193"/>
      <c r="AN139" s="193"/>
    </row>
    <row r="140" spans="1:40" ht="12" customHeight="1" x14ac:dyDescent="0.2">
      <c r="A140" s="185">
        <v>138</v>
      </c>
      <c r="B140" s="254" t="s">
        <v>1904</v>
      </c>
      <c r="C140" s="254" t="s">
        <v>1106</v>
      </c>
      <c r="D140" s="187" t="s">
        <v>1872</v>
      </c>
      <c r="E140" s="188">
        <f>MIN(H140:AN140)</f>
        <v>0.82666666666666666</v>
      </c>
      <c r="F140" s="189">
        <f>COUNTA(H140:AN140)</f>
        <v>2</v>
      </c>
      <c r="G140" s="189">
        <v>2014</v>
      </c>
      <c r="H140" s="199"/>
      <c r="I140" s="189"/>
      <c r="J140" s="206">
        <v>0.90302083333333327</v>
      </c>
      <c r="K140" s="193">
        <v>0.82666666666666666</v>
      </c>
      <c r="L140" s="189"/>
      <c r="M140" s="189"/>
      <c r="N140" s="193"/>
      <c r="O140" s="189"/>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93"/>
      <c r="AK140" s="193"/>
      <c r="AL140" s="193"/>
      <c r="AM140" s="193"/>
      <c r="AN140" s="193"/>
    </row>
    <row r="141" spans="1:40" ht="12" customHeight="1" x14ac:dyDescent="0.2">
      <c r="A141" s="185">
        <v>139</v>
      </c>
      <c r="B141" s="222" t="s">
        <v>838</v>
      </c>
      <c r="C141" s="222" t="s">
        <v>951</v>
      </c>
      <c r="D141" s="187" t="s">
        <v>1872</v>
      </c>
      <c r="E141" s="188">
        <f>MIN(H141:AN141)</f>
        <v>0.82677083333333334</v>
      </c>
      <c r="F141" s="189">
        <f>COUNTA(H141:AN141)</f>
        <v>2</v>
      </c>
      <c r="G141" s="189">
        <v>2014</v>
      </c>
      <c r="H141" s="199"/>
      <c r="I141" s="189"/>
      <c r="J141" s="189"/>
      <c r="K141" s="193">
        <v>0.82677083333333334</v>
      </c>
      <c r="L141" s="189"/>
      <c r="M141" s="189"/>
      <c r="N141" s="193"/>
      <c r="O141" s="193">
        <v>0.94293981481481481</v>
      </c>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93"/>
      <c r="AK141" s="193"/>
      <c r="AL141" s="193"/>
      <c r="AM141" s="193"/>
      <c r="AN141" s="193"/>
    </row>
    <row r="142" spans="1:40" ht="12" customHeight="1" x14ac:dyDescent="0.2">
      <c r="A142" s="185">
        <v>140</v>
      </c>
      <c r="B142" s="186" t="s">
        <v>425</v>
      </c>
      <c r="C142" s="186" t="s">
        <v>12</v>
      </c>
      <c r="D142" s="187" t="s">
        <v>1872</v>
      </c>
      <c r="E142" s="188">
        <f>MIN(H142:AN142)</f>
        <v>0.82776620370370368</v>
      </c>
      <c r="F142" s="189">
        <f>COUNTA(H142:AN142)</f>
        <v>6</v>
      </c>
      <c r="G142" s="189">
        <v>2009</v>
      </c>
      <c r="H142" s="199"/>
      <c r="I142" s="189"/>
      <c r="J142" s="189"/>
      <c r="K142" s="189"/>
      <c r="L142" s="202">
        <v>0.89371527777777782</v>
      </c>
      <c r="M142" s="189"/>
      <c r="N142" s="194">
        <v>1.1499999999999999</v>
      </c>
      <c r="O142" s="194">
        <v>0.92710648148148145</v>
      </c>
      <c r="P142" s="203">
        <v>0.82776620370370368</v>
      </c>
      <c r="Q142" s="203">
        <v>0.83302083333333332</v>
      </c>
      <c r="R142" s="203">
        <v>0.94813657407407403</v>
      </c>
      <c r="S142" s="185"/>
      <c r="T142" s="185"/>
      <c r="U142" s="185"/>
      <c r="V142" s="185"/>
      <c r="W142" s="185"/>
      <c r="X142" s="185"/>
      <c r="Y142" s="185"/>
      <c r="Z142" s="185"/>
      <c r="AA142" s="185"/>
      <c r="AB142" s="185"/>
      <c r="AC142" s="185"/>
      <c r="AD142" s="185"/>
      <c r="AE142" s="185"/>
      <c r="AF142" s="185"/>
      <c r="AG142" s="185"/>
      <c r="AH142" s="185"/>
      <c r="AI142" s="185"/>
      <c r="AJ142" s="193"/>
      <c r="AK142" s="193"/>
      <c r="AL142" s="193"/>
      <c r="AM142" s="193"/>
      <c r="AN142" s="193"/>
    </row>
    <row r="143" spans="1:40" ht="12" customHeight="1" x14ac:dyDescent="0.2">
      <c r="A143" s="185">
        <v>141</v>
      </c>
      <c r="B143" s="186" t="s">
        <v>64</v>
      </c>
      <c r="C143" s="186" t="s">
        <v>63</v>
      </c>
      <c r="D143" s="187" t="s">
        <v>1872</v>
      </c>
      <c r="E143" s="188">
        <f>MIN(H143:AN143)</f>
        <v>0.82851851851851854</v>
      </c>
      <c r="F143" s="189">
        <f>COUNTA(H143:AN143)</f>
        <v>1</v>
      </c>
      <c r="G143" s="189">
        <v>2008</v>
      </c>
      <c r="H143" s="199"/>
      <c r="I143" s="189"/>
      <c r="J143" s="189"/>
      <c r="K143" s="189"/>
      <c r="L143" s="189"/>
      <c r="M143" s="189"/>
      <c r="N143" s="193"/>
      <c r="O143" s="189"/>
      <c r="P143" s="185"/>
      <c r="Q143" s="197">
        <v>0.82851851851851854</v>
      </c>
      <c r="R143" s="185"/>
      <c r="S143" s="185"/>
      <c r="T143" s="185"/>
      <c r="U143" s="185"/>
      <c r="V143" s="185"/>
      <c r="W143" s="185"/>
      <c r="X143" s="185"/>
      <c r="Y143" s="185"/>
      <c r="Z143" s="185"/>
      <c r="AA143" s="185"/>
      <c r="AB143" s="185"/>
      <c r="AC143" s="185"/>
      <c r="AD143" s="185"/>
      <c r="AE143" s="185"/>
      <c r="AF143" s="185"/>
      <c r="AG143" s="185"/>
      <c r="AH143" s="185"/>
      <c r="AI143" s="185"/>
      <c r="AJ143" s="193"/>
      <c r="AK143" s="193"/>
      <c r="AL143" s="193"/>
      <c r="AM143" s="193"/>
      <c r="AN143" s="193"/>
    </row>
    <row r="144" spans="1:40" ht="12" customHeight="1" x14ac:dyDescent="0.2">
      <c r="A144" s="185">
        <v>142</v>
      </c>
      <c r="B144" s="252" t="s">
        <v>2190</v>
      </c>
      <c r="C144" s="252" t="s">
        <v>781</v>
      </c>
      <c r="D144" s="253" t="s">
        <v>1872</v>
      </c>
      <c r="E144" s="188">
        <f>MIN(H144:AN144)</f>
        <v>0.82879629629629636</v>
      </c>
      <c r="F144" s="189">
        <f>COUNTA(H144:AN144)</f>
        <v>1</v>
      </c>
      <c r="G144" s="189">
        <v>2017</v>
      </c>
      <c r="H144" s="240">
        <v>0.82879629629629636</v>
      </c>
      <c r="I144" s="189"/>
      <c r="J144" s="189"/>
      <c r="K144" s="189"/>
      <c r="L144" s="189"/>
      <c r="M144" s="189"/>
      <c r="N144" s="193"/>
      <c r="O144" s="189"/>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93"/>
      <c r="AK144" s="193"/>
      <c r="AL144" s="193"/>
      <c r="AM144" s="193"/>
      <c r="AN144" s="193"/>
    </row>
    <row r="145" spans="1:40" ht="12" customHeight="1" x14ac:dyDescent="0.2">
      <c r="A145" s="185">
        <v>143</v>
      </c>
      <c r="B145" s="186" t="s">
        <v>415</v>
      </c>
      <c r="C145" s="186" t="s">
        <v>65</v>
      </c>
      <c r="D145" s="187" t="s">
        <v>1872</v>
      </c>
      <c r="E145" s="188">
        <f>MIN(H145:AN145)</f>
        <v>0.82916666666666661</v>
      </c>
      <c r="F145" s="189">
        <f>COUNTA(H145:AN145)</f>
        <v>4</v>
      </c>
      <c r="G145" s="189">
        <v>2008</v>
      </c>
      <c r="H145" s="199"/>
      <c r="I145" s="189"/>
      <c r="J145" s="189"/>
      <c r="K145" s="189"/>
      <c r="L145" s="189"/>
      <c r="M145" s="189"/>
      <c r="N145" s="193">
        <v>0.90409722222222222</v>
      </c>
      <c r="O145" s="194">
        <v>0.8335300925925927</v>
      </c>
      <c r="P145" s="197">
        <v>0.87635416666666666</v>
      </c>
      <c r="Q145" s="203">
        <v>0.82916666666666661</v>
      </c>
      <c r="R145" s="185"/>
      <c r="S145" s="185"/>
      <c r="T145" s="185"/>
      <c r="U145" s="185"/>
      <c r="V145" s="185"/>
      <c r="W145" s="185"/>
      <c r="X145" s="185"/>
      <c r="Y145" s="185"/>
      <c r="Z145" s="185"/>
      <c r="AA145" s="185"/>
      <c r="AB145" s="185"/>
      <c r="AC145" s="185"/>
      <c r="AD145" s="185"/>
      <c r="AE145" s="185"/>
      <c r="AF145" s="185"/>
      <c r="AG145" s="185"/>
      <c r="AH145" s="185"/>
      <c r="AI145" s="185"/>
      <c r="AJ145" s="193"/>
      <c r="AK145" s="193"/>
      <c r="AL145" s="193"/>
      <c r="AM145" s="193"/>
      <c r="AN145" s="193"/>
    </row>
    <row r="146" spans="1:40" ht="12" customHeight="1" x14ac:dyDescent="0.2">
      <c r="A146" s="185">
        <v>144</v>
      </c>
      <c r="B146" s="186" t="s">
        <v>503</v>
      </c>
      <c r="C146" s="186" t="s">
        <v>502</v>
      </c>
      <c r="D146" s="187" t="s">
        <v>1872</v>
      </c>
      <c r="E146" s="188">
        <f>MIN(H146:AN146)</f>
        <v>0.82968750000000002</v>
      </c>
      <c r="F146" s="189">
        <f>COUNTA(H146:AN146)</f>
        <v>1</v>
      </c>
      <c r="G146" s="189">
        <v>2006</v>
      </c>
      <c r="H146" s="199"/>
      <c r="I146" s="189"/>
      <c r="J146" s="189"/>
      <c r="K146" s="189"/>
      <c r="L146" s="189"/>
      <c r="M146" s="189"/>
      <c r="N146" s="193"/>
      <c r="O146" s="189"/>
      <c r="P146" s="185"/>
      <c r="Q146" s="185"/>
      <c r="R146" s="185"/>
      <c r="S146" s="197">
        <v>0.82968750000000002</v>
      </c>
      <c r="T146" s="185"/>
      <c r="U146" s="185"/>
      <c r="V146" s="185"/>
      <c r="W146" s="185"/>
      <c r="X146" s="185"/>
      <c r="Y146" s="185"/>
      <c r="Z146" s="185"/>
      <c r="AA146" s="185"/>
      <c r="AB146" s="185"/>
      <c r="AC146" s="185"/>
      <c r="AD146" s="185"/>
      <c r="AE146" s="185"/>
      <c r="AF146" s="185"/>
      <c r="AG146" s="185"/>
      <c r="AH146" s="185"/>
      <c r="AI146" s="185"/>
      <c r="AJ146" s="193"/>
      <c r="AK146" s="193"/>
      <c r="AL146" s="193"/>
      <c r="AM146" s="193"/>
      <c r="AN146" s="193"/>
    </row>
    <row r="147" spans="1:40" ht="12" customHeight="1" x14ac:dyDescent="0.2">
      <c r="A147" s="185">
        <v>145</v>
      </c>
      <c r="B147" s="186" t="s">
        <v>827</v>
      </c>
      <c r="C147" s="186" t="s">
        <v>530</v>
      </c>
      <c r="D147" s="187" t="s">
        <v>1872</v>
      </c>
      <c r="E147" s="188">
        <f>MIN(H147:AN147)</f>
        <v>0.82989583333333339</v>
      </c>
      <c r="F147" s="189">
        <f>COUNTA(H147:AN147)</f>
        <v>2</v>
      </c>
      <c r="G147" s="189">
        <v>1989</v>
      </c>
      <c r="H147" s="199"/>
      <c r="I147" s="189"/>
      <c r="J147" s="189"/>
      <c r="K147" s="189"/>
      <c r="L147" s="189"/>
      <c r="M147" s="189"/>
      <c r="N147" s="193"/>
      <c r="O147" s="189"/>
      <c r="P147" s="185"/>
      <c r="Q147" s="185"/>
      <c r="R147" s="185"/>
      <c r="S147" s="185"/>
      <c r="T147" s="185"/>
      <c r="U147" s="185"/>
      <c r="V147" s="185"/>
      <c r="W147" s="185"/>
      <c r="X147" s="185"/>
      <c r="Y147" s="185"/>
      <c r="Z147" s="185"/>
      <c r="AA147" s="185"/>
      <c r="AB147" s="185"/>
      <c r="AC147" s="185"/>
      <c r="AD147" s="185"/>
      <c r="AE147" s="185"/>
      <c r="AF147" s="185"/>
      <c r="AG147" s="193">
        <v>1.1430555555555555</v>
      </c>
      <c r="AH147" s="185"/>
      <c r="AI147" s="185"/>
      <c r="AJ147" s="193">
        <v>0.82989583333333339</v>
      </c>
      <c r="AK147" s="193"/>
      <c r="AL147" s="193"/>
      <c r="AM147" s="193"/>
      <c r="AN147" s="193"/>
    </row>
    <row r="148" spans="1:40" ht="12" customHeight="1" x14ac:dyDescent="0.2">
      <c r="A148" s="185">
        <v>146</v>
      </c>
      <c r="B148" s="212" t="s">
        <v>1881</v>
      </c>
      <c r="C148" s="212" t="s">
        <v>1882</v>
      </c>
      <c r="D148" s="244" t="s">
        <v>1872</v>
      </c>
      <c r="E148" s="188">
        <f>MIN(H148:AN148)</f>
        <v>0.83041666666666669</v>
      </c>
      <c r="F148" s="189">
        <f>COUNTA(H148:AN148)</f>
        <v>1</v>
      </c>
      <c r="G148" s="213">
        <v>2013</v>
      </c>
      <c r="H148" s="244"/>
      <c r="I148" s="213"/>
      <c r="J148" s="213"/>
      <c r="K148" s="213"/>
      <c r="L148" s="202">
        <v>0.83041666666666669</v>
      </c>
      <c r="M148" s="189"/>
      <c r="N148" s="193"/>
      <c r="O148" s="189"/>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93"/>
      <c r="AK148" s="193"/>
      <c r="AL148" s="193"/>
      <c r="AM148" s="193"/>
      <c r="AN148" s="193"/>
    </row>
    <row r="149" spans="1:40" ht="12" customHeight="1" x14ac:dyDescent="0.2">
      <c r="A149" s="185">
        <v>147</v>
      </c>
      <c r="B149" s="186" t="s">
        <v>561</v>
      </c>
      <c r="C149" s="186" t="s">
        <v>514</v>
      </c>
      <c r="D149" s="187" t="s">
        <v>1872</v>
      </c>
      <c r="E149" s="188">
        <f>MIN(H149:AN149)</f>
        <v>0.83087962962962969</v>
      </c>
      <c r="F149" s="189">
        <f>COUNTA(H149:AN149)</f>
        <v>4</v>
      </c>
      <c r="G149" s="189">
        <v>2009</v>
      </c>
      <c r="H149" s="199"/>
      <c r="I149" s="189"/>
      <c r="J149" s="189"/>
      <c r="K149" s="189"/>
      <c r="L149" s="189"/>
      <c r="M149" s="189"/>
      <c r="N149" s="193"/>
      <c r="O149" s="189"/>
      <c r="P149" s="197">
        <v>0.83087962962962969</v>
      </c>
      <c r="Q149" s="185"/>
      <c r="R149" s="185"/>
      <c r="S149" s="185"/>
      <c r="T149" s="185"/>
      <c r="U149" s="185"/>
      <c r="V149" s="185"/>
      <c r="W149" s="185"/>
      <c r="X149" s="185"/>
      <c r="Y149" s="185"/>
      <c r="Z149" s="197">
        <v>0.94236111111111109</v>
      </c>
      <c r="AA149" s="185"/>
      <c r="AB149" s="185"/>
      <c r="AC149" s="197">
        <v>0.84855324074074068</v>
      </c>
      <c r="AD149" s="197">
        <v>0.98159722222222223</v>
      </c>
      <c r="AE149" s="197"/>
      <c r="AF149" s="185"/>
      <c r="AG149" s="185"/>
      <c r="AH149" s="185"/>
      <c r="AI149" s="185"/>
      <c r="AJ149" s="193"/>
      <c r="AK149" s="193"/>
      <c r="AL149" s="193"/>
      <c r="AM149" s="193"/>
      <c r="AN149" s="193"/>
    </row>
    <row r="150" spans="1:40" ht="12" customHeight="1" x14ac:dyDescent="0.2">
      <c r="A150" s="185">
        <v>148</v>
      </c>
      <c r="B150" s="252" t="s">
        <v>1918</v>
      </c>
      <c r="C150" s="252" t="s">
        <v>477</v>
      </c>
      <c r="D150" s="253" t="s">
        <v>1873</v>
      </c>
      <c r="E150" s="188">
        <f>MIN(H150:AN150)</f>
        <v>0.83185185185185195</v>
      </c>
      <c r="F150" s="189">
        <f>COUNTA(H150:AN150)</f>
        <v>2</v>
      </c>
      <c r="G150" s="189">
        <v>2017</v>
      </c>
      <c r="H150" s="240">
        <v>0.83185185185185195</v>
      </c>
      <c r="I150" s="206">
        <v>0.98747685185185186</v>
      </c>
      <c r="J150" s="189"/>
      <c r="K150" s="189"/>
      <c r="L150" s="189"/>
      <c r="M150" s="189"/>
      <c r="N150" s="193"/>
      <c r="O150" s="189"/>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93"/>
      <c r="AK150" s="193"/>
      <c r="AL150" s="193"/>
      <c r="AM150" s="193"/>
      <c r="AN150" s="193"/>
    </row>
    <row r="151" spans="1:40" ht="12" customHeight="1" x14ac:dyDescent="0.2">
      <c r="A151" s="185">
        <v>149</v>
      </c>
      <c r="B151" s="252" t="s">
        <v>2027</v>
      </c>
      <c r="C151" s="252" t="s">
        <v>2264</v>
      </c>
      <c r="D151" s="255" t="s">
        <v>1872</v>
      </c>
      <c r="E151" s="188">
        <f>MIN(H151:AN151)</f>
        <v>0.83229166666666676</v>
      </c>
      <c r="F151" s="189">
        <f>COUNTA(H151:AN151)</f>
        <v>2</v>
      </c>
      <c r="G151" s="189">
        <v>2017</v>
      </c>
      <c r="H151" s="240">
        <v>0.83229166666666676</v>
      </c>
      <c r="I151" s="206">
        <v>0.8565625</v>
      </c>
      <c r="J151" s="189"/>
      <c r="K151" s="189"/>
      <c r="L151" s="189"/>
      <c r="M151" s="189"/>
      <c r="N151" s="193"/>
      <c r="O151" s="189"/>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93"/>
      <c r="AK151" s="193"/>
      <c r="AL151" s="193"/>
      <c r="AM151" s="193"/>
      <c r="AN151" s="193"/>
    </row>
    <row r="152" spans="1:40" ht="12" customHeight="1" x14ac:dyDescent="0.2">
      <c r="A152" s="185">
        <v>150</v>
      </c>
      <c r="B152" s="252" t="s">
        <v>2261</v>
      </c>
      <c r="C152" s="252" t="s">
        <v>2365</v>
      </c>
      <c r="D152" s="253" t="s">
        <v>1872</v>
      </c>
      <c r="E152" s="188">
        <f>MIN(H152:AN152)</f>
        <v>0.8341319444444445</v>
      </c>
      <c r="F152" s="189">
        <f>COUNTA(H152:AN152)</f>
        <v>1</v>
      </c>
      <c r="G152" s="189">
        <v>2017</v>
      </c>
      <c r="H152" s="240">
        <v>0.8341319444444445</v>
      </c>
      <c r="I152" s="189"/>
      <c r="J152" s="189"/>
      <c r="K152" s="189"/>
      <c r="L152" s="189"/>
      <c r="M152" s="189"/>
      <c r="N152" s="193"/>
      <c r="O152" s="189"/>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93"/>
      <c r="AK152" s="193"/>
      <c r="AL152" s="193"/>
      <c r="AM152" s="193"/>
      <c r="AN152" s="193"/>
    </row>
    <row r="153" spans="1:40" ht="12" customHeight="1" x14ac:dyDescent="0.2">
      <c r="A153" s="185">
        <v>151</v>
      </c>
      <c r="B153" s="186" t="s">
        <v>694</v>
      </c>
      <c r="C153" s="186" t="s">
        <v>695</v>
      </c>
      <c r="D153" s="187" t="s">
        <v>1872</v>
      </c>
      <c r="E153" s="188">
        <f>MIN(H153:AN153)</f>
        <v>0.83611111111111114</v>
      </c>
      <c r="F153" s="189">
        <f>COUNTA(H153:AN153)</f>
        <v>1</v>
      </c>
      <c r="G153" s="189">
        <v>2003</v>
      </c>
      <c r="H153" s="199"/>
      <c r="I153" s="189"/>
      <c r="J153" s="189"/>
      <c r="K153" s="189"/>
      <c r="L153" s="189"/>
      <c r="M153" s="189"/>
      <c r="N153" s="193"/>
      <c r="O153" s="189"/>
      <c r="P153" s="185"/>
      <c r="Q153" s="185"/>
      <c r="R153" s="185"/>
      <c r="S153" s="185"/>
      <c r="T153" s="185"/>
      <c r="U153" s="185"/>
      <c r="V153" s="197">
        <v>0.83611111111111114</v>
      </c>
      <c r="W153" s="185"/>
      <c r="X153" s="185"/>
      <c r="Y153" s="185"/>
      <c r="Z153" s="185"/>
      <c r="AA153" s="185"/>
      <c r="AB153" s="185"/>
      <c r="AC153" s="185"/>
      <c r="AD153" s="185"/>
      <c r="AE153" s="185"/>
      <c r="AF153" s="185"/>
      <c r="AG153" s="185"/>
      <c r="AH153" s="185"/>
      <c r="AI153" s="185"/>
      <c r="AJ153" s="193"/>
      <c r="AK153" s="193"/>
      <c r="AL153" s="193"/>
      <c r="AM153" s="193"/>
      <c r="AN153" s="193"/>
    </row>
    <row r="154" spans="1:40" ht="12" customHeight="1" x14ac:dyDescent="0.2">
      <c r="A154" s="185">
        <v>152</v>
      </c>
      <c r="B154" s="186" t="s">
        <v>501</v>
      </c>
      <c r="C154" s="186" t="s">
        <v>696</v>
      </c>
      <c r="D154" s="187" t="s">
        <v>1872</v>
      </c>
      <c r="E154" s="188">
        <f>MIN(H154:AN154)</f>
        <v>0.83687500000000004</v>
      </c>
      <c r="F154" s="189">
        <f>COUNTA(H154:AN154)</f>
        <v>1</v>
      </c>
      <c r="G154" s="189">
        <v>2003</v>
      </c>
      <c r="H154" s="199"/>
      <c r="I154" s="189"/>
      <c r="J154" s="189"/>
      <c r="K154" s="189"/>
      <c r="L154" s="189"/>
      <c r="M154" s="189"/>
      <c r="N154" s="193"/>
      <c r="O154" s="189"/>
      <c r="P154" s="185"/>
      <c r="Q154" s="185"/>
      <c r="R154" s="185"/>
      <c r="S154" s="185"/>
      <c r="T154" s="185"/>
      <c r="U154" s="185"/>
      <c r="V154" s="197">
        <v>0.83687500000000004</v>
      </c>
      <c r="W154" s="185"/>
      <c r="X154" s="185"/>
      <c r="Y154" s="185"/>
      <c r="Z154" s="185"/>
      <c r="AA154" s="185"/>
      <c r="AB154" s="185"/>
      <c r="AC154" s="185"/>
      <c r="AD154" s="185"/>
      <c r="AE154" s="185"/>
      <c r="AF154" s="185"/>
      <c r="AG154" s="185"/>
      <c r="AH154" s="185"/>
      <c r="AI154" s="185"/>
      <c r="AJ154" s="193"/>
      <c r="AK154" s="193"/>
      <c r="AL154" s="193"/>
      <c r="AM154" s="193"/>
      <c r="AN154" s="193"/>
    </row>
    <row r="155" spans="1:40" ht="12" customHeight="1" x14ac:dyDescent="0.2">
      <c r="A155" s="185">
        <v>153</v>
      </c>
      <c r="B155" s="256" t="s">
        <v>2153</v>
      </c>
      <c r="C155" s="256" t="s">
        <v>2154</v>
      </c>
      <c r="D155" s="187" t="s">
        <v>1873</v>
      </c>
      <c r="E155" s="188">
        <f>MIN(H155:AN155)</f>
        <v>0.83704861111111117</v>
      </c>
      <c r="F155" s="189">
        <f>COUNTA(H155:AN155)</f>
        <v>2</v>
      </c>
      <c r="G155" s="189">
        <v>2015</v>
      </c>
      <c r="H155" s="240">
        <v>0.84761574074074064</v>
      </c>
      <c r="I155" s="189"/>
      <c r="J155" s="206">
        <v>0.83704861111111117</v>
      </c>
      <c r="K155" s="189"/>
      <c r="L155" s="189"/>
      <c r="M155" s="189"/>
      <c r="N155" s="193"/>
      <c r="O155" s="189"/>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93"/>
      <c r="AK155" s="193"/>
      <c r="AL155" s="193"/>
      <c r="AM155" s="193"/>
      <c r="AN155" s="193"/>
    </row>
    <row r="156" spans="1:40" ht="12" customHeight="1" x14ac:dyDescent="0.2">
      <c r="A156" s="185">
        <v>154</v>
      </c>
      <c r="B156" s="186" t="s">
        <v>479</v>
      </c>
      <c r="C156" s="186" t="s">
        <v>70</v>
      </c>
      <c r="D156" s="187" t="s">
        <v>1872</v>
      </c>
      <c r="E156" s="188">
        <f>MIN(H156:AN156)</f>
        <v>0.83846064814814814</v>
      </c>
      <c r="F156" s="189">
        <f>COUNTA(H156:AN156)</f>
        <v>1</v>
      </c>
      <c r="G156" s="189">
        <v>2012</v>
      </c>
      <c r="H156" s="199"/>
      <c r="I156" s="189"/>
      <c r="J156" s="189"/>
      <c r="K156" s="189"/>
      <c r="L156" s="189"/>
      <c r="M156" s="193">
        <v>0.83846064814814814</v>
      </c>
      <c r="N156" s="193"/>
      <c r="O156" s="189"/>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93"/>
      <c r="AL156" s="193"/>
      <c r="AM156" s="193"/>
      <c r="AN156" s="193"/>
    </row>
    <row r="157" spans="1:40" ht="12" customHeight="1" x14ac:dyDescent="0.2">
      <c r="A157" s="185">
        <v>155</v>
      </c>
      <c r="B157" s="186" t="s">
        <v>1809</v>
      </c>
      <c r="C157" s="186" t="s">
        <v>1810</v>
      </c>
      <c r="D157" s="187" t="s">
        <v>1872</v>
      </c>
      <c r="E157" s="188">
        <f>MIN(H157:AN157)</f>
        <v>0.83846064814814814</v>
      </c>
      <c r="F157" s="189">
        <f>COUNTA(H157:AN157)</f>
        <v>1</v>
      </c>
      <c r="G157" s="189">
        <v>2012</v>
      </c>
      <c r="H157" s="199"/>
      <c r="I157" s="189"/>
      <c r="J157" s="189"/>
      <c r="K157" s="189"/>
      <c r="L157" s="189"/>
      <c r="M157" s="193">
        <v>0.83846064814814814</v>
      </c>
      <c r="N157" s="193"/>
      <c r="O157" s="189"/>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93"/>
      <c r="AL157" s="193"/>
      <c r="AM157" s="193"/>
      <c r="AN157" s="193"/>
    </row>
    <row r="158" spans="1:40" ht="12" customHeight="1" x14ac:dyDescent="0.2">
      <c r="A158" s="185">
        <v>156</v>
      </c>
      <c r="B158" s="254" t="s">
        <v>2046</v>
      </c>
      <c r="C158" s="254" t="s">
        <v>2047</v>
      </c>
      <c r="D158" s="187" t="s">
        <v>1873</v>
      </c>
      <c r="E158" s="188">
        <f>MIN(H158:AN158)</f>
        <v>0.83998842592592593</v>
      </c>
      <c r="F158" s="189">
        <f>COUNTA(H158:AN158)</f>
        <v>1</v>
      </c>
      <c r="G158" s="189">
        <v>2014</v>
      </c>
      <c r="H158" s="199"/>
      <c r="I158" s="189"/>
      <c r="J158" s="189"/>
      <c r="K158" s="193">
        <v>0.83998842592592593</v>
      </c>
      <c r="L158" s="189"/>
      <c r="M158" s="189"/>
      <c r="N158" s="193"/>
      <c r="O158" s="189"/>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93"/>
      <c r="AK158" s="193"/>
      <c r="AL158" s="193"/>
      <c r="AM158" s="193"/>
      <c r="AN158" s="193"/>
    </row>
    <row r="159" spans="1:40" ht="12" customHeight="1" x14ac:dyDescent="0.2">
      <c r="A159" s="185">
        <v>157</v>
      </c>
      <c r="B159" s="186" t="s">
        <v>518</v>
      </c>
      <c r="C159" s="186" t="s">
        <v>351</v>
      </c>
      <c r="D159" s="187" t="s">
        <v>1872</v>
      </c>
      <c r="E159" s="188">
        <f>MIN(H159:AN159)</f>
        <v>0.84060185185185177</v>
      </c>
      <c r="F159" s="189">
        <f>COUNTA(H159:AN159)</f>
        <v>11</v>
      </c>
      <c r="G159" s="189">
        <v>2005</v>
      </c>
      <c r="H159" s="239">
        <v>1.1617476851851851</v>
      </c>
      <c r="I159" s="189"/>
      <c r="J159" s="189"/>
      <c r="K159" s="193">
        <v>0.97572916666666665</v>
      </c>
      <c r="L159" s="202">
        <v>0.98670138888888881</v>
      </c>
      <c r="M159" s="189"/>
      <c r="N159" s="193">
        <v>0.90495370370370365</v>
      </c>
      <c r="O159" s="193">
        <v>0.90089120370370368</v>
      </c>
      <c r="P159" s="197">
        <v>0.8682523148148148</v>
      </c>
      <c r="Q159" s="197">
        <v>0.94783564814814814</v>
      </c>
      <c r="R159" s="185"/>
      <c r="S159" s="197">
        <v>0.94216435185185177</v>
      </c>
      <c r="T159" s="193">
        <v>0.84060185185185177</v>
      </c>
      <c r="U159" s="197">
        <v>0.87997685185185182</v>
      </c>
      <c r="V159" s="197">
        <v>0.94409722222222225</v>
      </c>
      <c r="W159" s="185"/>
      <c r="X159" s="185"/>
      <c r="Y159" s="185"/>
      <c r="Z159" s="185"/>
      <c r="AA159" s="185"/>
      <c r="AB159" s="185"/>
      <c r="AC159" s="185"/>
      <c r="AD159" s="185"/>
      <c r="AE159" s="185"/>
      <c r="AF159" s="185"/>
      <c r="AG159" s="185"/>
      <c r="AH159" s="185"/>
      <c r="AI159" s="185"/>
      <c r="AJ159" s="193"/>
      <c r="AK159" s="193"/>
      <c r="AL159" s="193"/>
      <c r="AM159" s="193"/>
      <c r="AN159" s="193"/>
    </row>
    <row r="160" spans="1:40" ht="12" customHeight="1" x14ac:dyDescent="0.2">
      <c r="A160" s="185">
        <v>158</v>
      </c>
      <c r="B160" s="186" t="s">
        <v>752</v>
      </c>
      <c r="C160" s="186" t="s">
        <v>22</v>
      </c>
      <c r="D160" s="187" t="s">
        <v>1872</v>
      </c>
      <c r="E160" s="188">
        <f>MIN(H160:AN160)</f>
        <v>0.84076388888888898</v>
      </c>
      <c r="F160" s="189">
        <f>COUNTA(H160:AN160)</f>
        <v>1</v>
      </c>
      <c r="G160" s="189">
        <v>2011</v>
      </c>
      <c r="H160" s="199"/>
      <c r="I160" s="189"/>
      <c r="J160" s="189"/>
      <c r="K160" s="189"/>
      <c r="L160" s="189"/>
      <c r="M160" s="189"/>
      <c r="N160" s="193">
        <v>0.84076388888888898</v>
      </c>
      <c r="O160" s="189"/>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93"/>
      <c r="AK160" s="193"/>
      <c r="AL160" s="193"/>
      <c r="AM160" s="193"/>
      <c r="AN160" s="193"/>
    </row>
    <row r="161" spans="1:40" ht="12" customHeight="1" x14ac:dyDescent="0.2">
      <c r="A161" s="185">
        <v>159</v>
      </c>
      <c r="B161" s="252" t="s">
        <v>2139</v>
      </c>
      <c r="C161" s="252" t="s">
        <v>2259</v>
      </c>
      <c r="D161" s="255" t="s">
        <v>1872</v>
      </c>
      <c r="E161" s="188">
        <f>MIN(H161:AN161)</f>
        <v>0.84171296296296294</v>
      </c>
      <c r="F161" s="189">
        <f>COUNTA(H161:AN161)</f>
        <v>1</v>
      </c>
      <c r="G161" s="189">
        <v>2016</v>
      </c>
      <c r="H161" s="199"/>
      <c r="I161" s="206">
        <v>0.84171296296296294</v>
      </c>
      <c r="J161" s="189"/>
      <c r="K161" s="189"/>
      <c r="L161" s="189"/>
      <c r="M161" s="189"/>
      <c r="N161" s="193"/>
      <c r="O161" s="189"/>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93"/>
      <c r="AK161" s="193"/>
      <c r="AL161" s="193"/>
      <c r="AM161" s="193"/>
      <c r="AN161" s="193"/>
    </row>
    <row r="162" spans="1:40" ht="12" customHeight="1" x14ac:dyDescent="0.2">
      <c r="A162" s="185">
        <v>160</v>
      </c>
      <c r="B162" s="219" t="s">
        <v>423</v>
      </c>
      <c r="C162" s="219" t="s">
        <v>877</v>
      </c>
      <c r="D162" s="187" t="s">
        <v>1872</v>
      </c>
      <c r="E162" s="188">
        <f>MIN(H162:AN162)</f>
        <v>0.84201388888888884</v>
      </c>
      <c r="F162" s="189">
        <f>COUNTA(H162:AN162)</f>
        <v>1</v>
      </c>
      <c r="G162" s="189">
        <v>1993</v>
      </c>
      <c r="H162" s="199"/>
      <c r="I162" s="189"/>
      <c r="J162" s="189"/>
      <c r="K162" s="189"/>
      <c r="L162" s="189"/>
      <c r="M162" s="189"/>
      <c r="N162" s="193"/>
      <c r="O162" s="199"/>
      <c r="P162" s="185"/>
      <c r="Q162" s="185"/>
      <c r="R162" s="185"/>
      <c r="S162" s="185"/>
      <c r="T162" s="185"/>
      <c r="U162" s="185"/>
      <c r="V162" s="185"/>
      <c r="W162" s="185"/>
      <c r="X162" s="185"/>
      <c r="Y162" s="185"/>
      <c r="Z162" s="185"/>
      <c r="AA162" s="185"/>
      <c r="AB162" s="185"/>
      <c r="AC162" s="185"/>
      <c r="AD162" s="185"/>
      <c r="AE162" s="185"/>
      <c r="AF162" s="200">
        <v>0.84201388888888884</v>
      </c>
      <c r="AG162" s="185"/>
      <c r="AH162" s="185"/>
      <c r="AI162" s="185"/>
      <c r="AJ162" s="193"/>
      <c r="AK162" s="193"/>
      <c r="AL162" s="193"/>
      <c r="AM162" s="193"/>
      <c r="AN162" s="193"/>
    </row>
    <row r="163" spans="1:40" ht="12" customHeight="1" x14ac:dyDescent="0.2">
      <c r="A163" s="185">
        <v>161</v>
      </c>
      <c r="B163" s="252" t="s">
        <v>2065</v>
      </c>
      <c r="C163" s="252" t="s">
        <v>2260</v>
      </c>
      <c r="D163" s="255" t="s">
        <v>1872</v>
      </c>
      <c r="E163" s="188">
        <f>MIN(H163:AN163)</f>
        <v>0.84340277777777783</v>
      </c>
      <c r="F163" s="189">
        <f>COUNTA(H163:AN163)</f>
        <v>1</v>
      </c>
      <c r="G163" s="189">
        <v>2016</v>
      </c>
      <c r="H163" s="199"/>
      <c r="I163" s="206">
        <v>0.84340277777777783</v>
      </c>
      <c r="J163" s="189"/>
      <c r="K163" s="189"/>
      <c r="L163" s="189"/>
      <c r="M163" s="189"/>
      <c r="N163" s="193"/>
      <c r="O163" s="189"/>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93"/>
      <c r="AK163" s="193"/>
      <c r="AL163" s="193"/>
      <c r="AM163" s="193"/>
      <c r="AN163" s="193"/>
    </row>
    <row r="164" spans="1:40" ht="12" customHeight="1" x14ac:dyDescent="0.2">
      <c r="A164" s="185">
        <v>162</v>
      </c>
      <c r="B164" s="214" t="s">
        <v>412</v>
      </c>
      <c r="C164" s="214" t="s">
        <v>943</v>
      </c>
      <c r="D164" s="187" t="s">
        <v>1872</v>
      </c>
      <c r="E164" s="188">
        <f>MIN(H164:AN164)</f>
        <v>0.84475694444444438</v>
      </c>
      <c r="F164" s="189">
        <f>COUNTA(H164:AN164)</f>
        <v>8</v>
      </c>
      <c r="G164" s="189">
        <v>2014</v>
      </c>
      <c r="H164" s="241">
        <v>0.99332175925925925</v>
      </c>
      <c r="I164" s="206">
        <v>0.87997685185185182</v>
      </c>
      <c r="J164" s="206">
        <v>0.97688657407407409</v>
      </c>
      <c r="K164" s="193">
        <v>0.84475694444444438</v>
      </c>
      <c r="L164" s="202">
        <v>0.85965277777777782</v>
      </c>
      <c r="M164" s="193">
        <v>0.87465277777777783</v>
      </c>
      <c r="N164" s="193">
        <v>0.8941782407407407</v>
      </c>
      <c r="O164" s="193">
        <v>0.9116319444444444</v>
      </c>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93"/>
      <c r="AL164" s="193"/>
      <c r="AM164" s="193"/>
      <c r="AN164" s="193"/>
    </row>
    <row r="165" spans="1:40" ht="12" customHeight="1" x14ac:dyDescent="0.2">
      <c r="A165" s="185">
        <v>163</v>
      </c>
      <c r="B165" s="186" t="s">
        <v>445</v>
      </c>
      <c r="C165" s="186" t="s">
        <v>446</v>
      </c>
      <c r="D165" s="187" t="s">
        <v>1872</v>
      </c>
      <c r="E165" s="188">
        <f>MIN(H165:AN165)</f>
        <v>0.84540509259259267</v>
      </c>
      <c r="F165" s="189">
        <f>COUNTA(H165:AN165)</f>
        <v>1</v>
      </c>
      <c r="G165" s="189">
        <v>2002</v>
      </c>
      <c r="H165" s="199"/>
      <c r="I165" s="189"/>
      <c r="J165" s="189"/>
      <c r="K165" s="189"/>
      <c r="L165" s="189"/>
      <c r="M165" s="189"/>
      <c r="N165" s="193"/>
      <c r="O165" s="189"/>
      <c r="P165" s="185"/>
      <c r="Q165" s="185"/>
      <c r="R165" s="185"/>
      <c r="S165" s="185"/>
      <c r="T165" s="185"/>
      <c r="U165" s="185"/>
      <c r="V165" s="185"/>
      <c r="W165" s="197">
        <v>0.84540509259259267</v>
      </c>
      <c r="X165" s="185"/>
      <c r="Y165" s="185"/>
      <c r="Z165" s="185"/>
      <c r="AA165" s="185"/>
      <c r="AB165" s="185"/>
      <c r="AC165" s="185"/>
      <c r="AD165" s="185"/>
      <c r="AE165" s="185"/>
      <c r="AF165" s="185"/>
      <c r="AG165" s="185"/>
      <c r="AH165" s="185"/>
      <c r="AI165" s="185"/>
      <c r="AJ165" s="193"/>
      <c r="AK165" s="193"/>
      <c r="AL165" s="193"/>
      <c r="AM165" s="193"/>
      <c r="AN165" s="193"/>
    </row>
    <row r="166" spans="1:40" ht="12" customHeight="1" x14ac:dyDescent="0.2">
      <c r="A166" s="185">
        <v>164</v>
      </c>
      <c r="B166" s="186" t="s">
        <v>425</v>
      </c>
      <c r="C166" s="186" t="s">
        <v>361</v>
      </c>
      <c r="D166" s="187" t="s">
        <v>1872</v>
      </c>
      <c r="E166" s="188">
        <f>MIN(H166:AN166)</f>
        <v>0.84620370370370368</v>
      </c>
      <c r="F166" s="189">
        <f>COUNTA(H166:AN166)</f>
        <v>8</v>
      </c>
      <c r="G166" s="189">
        <v>2002</v>
      </c>
      <c r="H166" s="199"/>
      <c r="I166" s="189"/>
      <c r="J166" s="189"/>
      <c r="K166" s="189"/>
      <c r="L166" s="189"/>
      <c r="M166" s="189"/>
      <c r="N166" s="193"/>
      <c r="O166" s="189"/>
      <c r="P166" s="185"/>
      <c r="Q166" s="185"/>
      <c r="R166" s="185"/>
      <c r="S166" s="185"/>
      <c r="T166" s="185"/>
      <c r="U166" s="185"/>
      <c r="V166" s="185"/>
      <c r="W166" s="197">
        <v>0.84620370370370368</v>
      </c>
      <c r="X166" s="197">
        <v>0.97821759259259267</v>
      </c>
      <c r="Y166" s="197">
        <v>0.96180555555555547</v>
      </c>
      <c r="Z166" s="193" t="s">
        <v>878</v>
      </c>
      <c r="AA166" s="193">
        <v>1.0436342592592591</v>
      </c>
      <c r="AB166" s="193">
        <v>1.0784722222222223</v>
      </c>
      <c r="AC166" s="185"/>
      <c r="AD166" s="193">
        <v>1.0086805555555556</v>
      </c>
      <c r="AE166" s="185" t="s">
        <v>1802</v>
      </c>
      <c r="AF166" s="185"/>
      <c r="AG166" s="185"/>
      <c r="AH166" s="185"/>
      <c r="AI166" s="185"/>
      <c r="AJ166" s="193"/>
      <c r="AK166" s="193"/>
      <c r="AL166" s="193"/>
      <c r="AM166" s="193"/>
      <c r="AN166" s="193"/>
    </row>
    <row r="167" spans="1:40" ht="12" customHeight="1" x14ac:dyDescent="0.2">
      <c r="A167" s="185">
        <v>165</v>
      </c>
      <c r="B167" s="254" t="s">
        <v>2025</v>
      </c>
      <c r="C167" s="254" t="s">
        <v>2048</v>
      </c>
      <c r="D167" s="187" t="s">
        <v>1872</v>
      </c>
      <c r="E167" s="188">
        <f>MIN(H167:AN167)</f>
        <v>0.84636574074074078</v>
      </c>
      <c r="F167" s="189">
        <f>COUNTA(H167:AN167)</f>
        <v>4</v>
      </c>
      <c r="G167" s="189">
        <v>2014</v>
      </c>
      <c r="H167" s="239">
        <v>1.0391898148148149</v>
      </c>
      <c r="I167" s="206">
        <v>0.90201388888888889</v>
      </c>
      <c r="J167" s="206">
        <v>0.91557870370370376</v>
      </c>
      <c r="K167" s="193">
        <v>0.84636574074074078</v>
      </c>
      <c r="L167" s="189"/>
      <c r="M167" s="189"/>
      <c r="N167" s="193"/>
      <c r="O167" s="189"/>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93"/>
      <c r="AK167" s="193"/>
      <c r="AL167" s="193"/>
      <c r="AM167" s="193"/>
      <c r="AN167" s="193"/>
    </row>
    <row r="168" spans="1:40" ht="12" customHeight="1" x14ac:dyDescent="0.2">
      <c r="A168" s="185">
        <v>166</v>
      </c>
      <c r="B168" s="186" t="s">
        <v>499</v>
      </c>
      <c r="C168" s="186" t="s">
        <v>5</v>
      </c>
      <c r="D168" s="187" t="s">
        <v>1872</v>
      </c>
      <c r="E168" s="188">
        <f>MIN(H168:AN168)</f>
        <v>0.8475462962962963</v>
      </c>
      <c r="F168" s="189">
        <f>COUNTA(H168:AN168)</f>
        <v>1</v>
      </c>
      <c r="G168" s="189">
        <v>2007</v>
      </c>
      <c r="H168" s="199"/>
      <c r="I168" s="189"/>
      <c r="J168" s="189"/>
      <c r="K168" s="189"/>
      <c r="L168" s="189"/>
      <c r="M168" s="189"/>
      <c r="N168" s="193"/>
      <c r="O168" s="189"/>
      <c r="P168" s="185"/>
      <c r="Q168" s="185"/>
      <c r="R168" s="197">
        <v>0.8475462962962963</v>
      </c>
      <c r="S168" s="185"/>
      <c r="T168" s="185"/>
      <c r="U168" s="185"/>
      <c r="V168" s="185"/>
      <c r="W168" s="185"/>
      <c r="X168" s="185"/>
      <c r="Y168" s="185"/>
      <c r="Z168" s="185"/>
      <c r="AA168" s="185"/>
      <c r="AB168" s="185"/>
      <c r="AC168" s="185"/>
      <c r="AD168" s="185"/>
      <c r="AE168" s="185"/>
      <c r="AF168" s="185"/>
      <c r="AG168" s="185"/>
      <c r="AH168" s="185"/>
      <c r="AI168" s="185"/>
      <c r="AJ168" s="193"/>
      <c r="AK168" s="193"/>
      <c r="AL168" s="193"/>
      <c r="AM168" s="193"/>
      <c r="AN168" s="193"/>
    </row>
    <row r="169" spans="1:40" ht="12" customHeight="1" x14ac:dyDescent="0.2">
      <c r="A169" s="185">
        <v>167</v>
      </c>
      <c r="B169" s="256" t="s">
        <v>2155</v>
      </c>
      <c r="C169" s="256" t="s">
        <v>2156</v>
      </c>
      <c r="D169" s="187" t="s">
        <v>1872</v>
      </c>
      <c r="E169" s="188">
        <f>MIN(H169:AN169)</f>
        <v>0.84763888888888894</v>
      </c>
      <c r="F169" s="189">
        <f>COUNTA(H169:AN169)</f>
        <v>1</v>
      </c>
      <c r="G169" s="189">
        <v>2015</v>
      </c>
      <c r="H169" s="199"/>
      <c r="I169" s="189"/>
      <c r="J169" s="206">
        <v>0.84763888888888894</v>
      </c>
      <c r="K169" s="189"/>
      <c r="L169" s="189"/>
      <c r="M169" s="189"/>
      <c r="N169" s="193"/>
      <c r="O169" s="189"/>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93"/>
      <c r="AK169" s="193"/>
      <c r="AL169" s="193"/>
      <c r="AM169" s="193"/>
      <c r="AN169" s="193"/>
    </row>
    <row r="170" spans="1:40" ht="12" customHeight="1" x14ac:dyDescent="0.2">
      <c r="A170" s="185">
        <v>168</v>
      </c>
      <c r="B170" s="186" t="s">
        <v>660</v>
      </c>
      <c r="C170" s="186" t="s">
        <v>817</v>
      </c>
      <c r="D170" s="187" t="s">
        <v>1872</v>
      </c>
      <c r="E170" s="188">
        <f>MIN(H170:AN170)</f>
        <v>0.84785879629629635</v>
      </c>
      <c r="F170" s="189">
        <f>COUNTA(H170:AN170)</f>
        <v>3</v>
      </c>
      <c r="G170" s="189">
        <v>2008</v>
      </c>
      <c r="H170" s="199"/>
      <c r="I170" s="189"/>
      <c r="J170" s="189"/>
      <c r="K170" s="189"/>
      <c r="L170" s="189"/>
      <c r="M170" s="189"/>
      <c r="N170" s="193"/>
      <c r="O170" s="193">
        <v>0.85391203703703711</v>
      </c>
      <c r="P170" s="185"/>
      <c r="Q170" s="197">
        <v>0.84785879629629635</v>
      </c>
      <c r="R170" s="197">
        <v>0.92140046296296296</v>
      </c>
      <c r="S170" s="185"/>
      <c r="T170" s="185"/>
      <c r="U170" s="185"/>
      <c r="V170" s="185"/>
      <c r="W170" s="185"/>
      <c r="X170" s="185"/>
      <c r="Y170" s="185"/>
      <c r="Z170" s="185"/>
      <c r="AA170" s="185"/>
      <c r="AB170" s="185"/>
      <c r="AC170" s="185"/>
      <c r="AD170" s="185"/>
      <c r="AE170" s="185"/>
      <c r="AF170" s="185"/>
      <c r="AG170" s="185"/>
      <c r="AH170" s="185"/>
      <c r="AI170" s="185"/>
      <c r="AJ170" s="193"/>
      <c r="AK170" s="193"/>
      <c r="AL170" s="193"/>
      <c r="AM170" s="193"/>
      <c r="AN170" s="193"/>
    </row>
    <row r="171" spans="1:40" ht="12" customHeight="1" x14ac:dyDescent="0.2">
      <c r="A171" s="185">
        <v>169</v>
      </c>
      <c r="B171" s="254" t="s">
        <v>2049</v>
      </c>
      <c r="C171" s="254" t="s">
        <v>2050</v>
      </c>
      <c r="D171" s="187" t="s">
        <v>1872</v>
      </c>
      <c r="E171" s="188">
        <f>MIN(H171:AN171)</f>
        <v>0.84790509259259261</v>
      </c>
      <c r="F171" s="189">
        <f>COUNTA(H171:AN171)</f>
        <v>1</v>
      </c>
      <c r="G171" s="189">
        <v>2014</v>
      </c>
      <c r="H171" s="199"/>
      <c r="I171" s="189"/>
      <c r="J171" s="189"/>
      <c r="K171" s="193">
        <v>0.84790509259259261</v>
      </c>
      <c r="L171" s="189"/>
      <c r="M171" s="189"/>
      <c r="N171" s="193"/>
      <c r="O171" s="189"/>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93"/>
      <c r="AK171" s="193"/>
      <c r="AL171" s="193"/>
      <c r="AM171" s="193"/>
      <c r="AN171" s="193"/>
    </row>
    <row r="172" spans="1:40" ht="12" customHeight="1" x14ac:dyDescent="0.2">
      <c r="A172" s="185">
        <v>170</v>
      </c>
      <c r="B172" s="252" t="s">
        <v>2016</v>
      </c>
      <c r="C172" s="252" t="s">
        <v>717</v>
      </c>
      <c r="D172" s="253" t="s">
        <v>1872</v>
      </c>
      <c r="E172" s="188">
        <f>MIN(H172:AN172)</f>
        <v>0.84804398148148152</v>
      </c>
      <c r="F172" s="189">
        <f>COUNTA(H172:AN172)</f>
        <v>1</v>
      </c>
      <c r="G172" s="189">
        <v>2017</v>
      </c>
      <c r="H172" s="240">
        <v>0.84804398148148152</v>
      </c>
      <c r="I172" s="189"/>
      <c r="J172" s="189"/>
      <c r="K172" s="189"/>
      <c r="L172" s="189"/>
      <c r="M172" s="189"/>
      <c r="N172" s="193"/>
      <c r="O172" s="189"/>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93"/>
      <c r="AK172" s="193"/>
      <c r="AL172" s="193"/>
      <c r="AM172" s="193"/>
      <c r="AN172" s="193"/>
    </row>
    <row r="173" spans="1:40" ht="12" customHeight="1" x14ac:dyDescent="0.2">
      <c r="A173" s="185">
        <v>171</v>
      </c>
      <c r="B173" s="214" t="s">
        <v>518</v>
      </c>
      <c r="C173" s="214" t="s">
        <v>947</v>
      </c>
      <c r="D173" s="187" t="s">
        <v>1872</v>
      </c>
      <c r="E173" s="188">
        <f>MIN(H173:AN173)</f>
        <v>0.84807870370370375</v>
      </c>
      <c r="F173" s="189">
        <f>COUNTA(H173:AN173)</f>
        <v>3</v>
      </c>
      <c r="G173" s="189">
        <v>2011</v>
      </c>
      <c r="H173" s="199"/>
      <c r="I173" s="189"/>
      <c r="J173" s="189"/>
      <c r="K173" s="189"/>
      <c r="L173" s="202">
        <v>0.91096064814814814</v>
      </c>
      <c r="M173" s="189"/>
      <c r="N173" s="193">
        <v>0.84807870370370375</v>
      </c>
      <c r="O173" s="193">
        <v>0.92638888888888893</v>
      </c>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93"/>
      <c r="AK173" s="193"/>
      <c r="AL173" s="193"/>
      <c r="AM173" s="193"/>
      <c r="AN173" s="193"/>
    </row>
    <row r="174" spans="1:40" ht="12" customHeight="1" x14ac:dyDescent="0.2">
      <c r="A174" s="185">
        <v>172</v>
      </c>
      <c r="B174" s="252" t="s">
        <v>2261</v>
      </c>
      <c r="C174" s="252" t="s">
        <v>2262</v>
      </c>
      <c r="D174" s="255" t="s">
        <v>1872</v>
      </c>
      <c r="E174" s="188">
        <f>MIN(H174:AN174)</f>
        <v>0.84827546296296286</v>
      </c>
      <c r="F174" s="189">
        <f>COUNTA(H174:AN174)</f>
        <v>1</v>
      </c>
      <c r="G174" s="189">
        <v>2016</v>
      </c>
      <c r="H174" s="243"/>
      <c r="I174" s="206">
        <v>0.84827546296296286</v>
      </c>
      <c r="J174" s="189"/>
      <c r="K174" s="189"/>
      <c r="L174" s="189"/>
      <c r="M174" s="189"/>
      <c r="N174" s="193"/>
      <c r="O174" s="189"/>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93"/>
      <c r="AK174" s="193"/>
      <c r="AL174" s="193"/>
      <c r="AM174" s="193"/>
      <c r="AN174" s="193"/>
    </row>
    <row r="175" spans="1:40" ht="12" customHeight="1" x14ac:dyDescent="0.2">
      <c r="A175" s="185">
        <v>173</v>
      </c>
      <c r="B175" s="212" t="s">
        <v>1889</v>
      </c>
      <c r="C175" s="212" t="s">
        <v>809</v>
      </c>
      <c r="D175" s="244" t="s">
        <v>1872</v>
      </c>
      <c r="E175" s="188">
        <f>MIN(H175:AN175)</f>
        <v>0.84846064814814814</v>
      </c>
      <c r="F175" s="189">
        <f>COUNTA(H175:AN175)</f>
        <v>2</v>
      </c>
      <c r="G175" s="213">
        <v>2017</v>
      </c>
      <c r="H175" s="240">
        <v>0.84846064814814814</v>
      </c>
      <c r="I175" s="213"/>
      <c r="J175" s="213"/>
      <c r="K175" s="213"/>
      <c r="L175" s="202">
        <v>0.92846064814814822</v>
      </c>
      <c r="M175" s="189"/>
      <c r="N175" s="193"/>
      <c r="O175" s="189"/>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93"/>
      <c r="AK175" s="193"/>
      <c r="AL175" s="193"/>
      <c r="AM175" s="193"/>
      <c r="AN175" s="193"/>
    </row>
    <row r="176" spans="1:40" ht="12" customHeight="1" x14ac:dyDescent="0.2">
      <c r="A176" s="185">
        <v>174</v>
      </c>
      <c r="B176" s="186" t="s">
        <v>835</v>
      </c>
      <c r="C176" s="186" t="s">
        <v>836</v>
      </c>
      <c r="D176" s="187" t="s">
        <v>1873</v>
      </c>
      <c r="E176" s="188">
        <f>MIN(H176:AN176)</f>
        <v>0.84952546296296294</v>
      </c>
      <c r="F176" s="189">
        <f>COUNTA(H176:AN176)</f>
        <v>2</v>
      </c>
      <c r="G176" s="189">
        <v>1991</v>
      </c>
      <c r="H176" s="199"/>
      <c r="I176" s="189"/>
      <c r="J176" s="189"/>
      <c r="K176" s="189"/>
      <c r="L176" s="189"/>
      <c r="M176" s="189"/>
      <c r="N176" s="193"/>
      <c r="O176" s="189"/>
      <c r="P176" s="185"/>
      <c r="Q176" s="185"/>
      <c r="R176" s="185"/>
      <c r="S176" s="185"/>
      <c r="T176" s="185"/>
      <c r="U176" s="185"/>
      <c r="V176" s="185"/>
      <c r="W176" s="185"/>
      <c r="X176" s="185"/>
      <c r="Y176" s="185"/>
      <c r="Z176" s="185"/>
      <c r="AA176" s="185"/>
      <c r="AB176" s="185"/>
      <c r="AC176" s="185"/>
      <c r="AD176" s="185"/>
      <c r="AE176" s="185"/>
      <c r="AF176" s="185"/>
      <c r="AG176" s="185"/>
      <c r="AH176" s="211">
        <v>0.84952546296296294</v>
      </c>
      <c r="AI176" s="207">
        <v>0.93046296296296294</v>
      </c>
      <c r="AJ176" s="193"/>
      <c r="AK176" s="193"/>
      <c r="AL176" s="193"/>
      <c r="AM176" s="193"/>
      <c r="AN176" s="193"/>
    </row>
    <row r="177" spans="1:40" ht="12" customHeight="1" x14ac:dyDescent="0.2">
      <c r="A177" s="185">
        <v>175</v>
      </c>
      <c r="B177" s="186" t="s">
        <v>552</v>
      </c>
      <c r="C177" s="186" t="s">
        <v>810</v>
      </c>
      <c r="D177" s="187" t="s">
        <v>1872</v>
      </c>
      <c r="E177" s="188">
        <f>MIN(H177:AN177)</f>
        <v>0.85034722222222225</v>
      </c>
      <c r="F177" s="189">
        <f>COUNTA(H177:AN177)</f>
        <v>3</v>
      </c>
      <c r="G177" s="189">
        <v>1992</v>
      </c>
      <c r="H177" s="199"/>
      <c r="I177" s="189"/>
      <c r="J177" s="189"/>
      <c r="K177" s="189"/>
      <c r="L177" s="189"/>
      <c r="M177" s="189"/>
      <c r="N177" s="193"/>
      <c r="O177" s="189"/>
      <c r="P177" s="185"/>
      <c r="Q177" s="185"/>
      <c r="R177" s="185"/>
      <c r="S177" s="185"/>
      <c r="T177" s="185"/>
      <c r="U177" s="185"/>
      <c r="V177" s="185"/>
      <c r="W177" s="185"/>
      <c r="X177" s="185"/>
      <c r="Y177" s="185"/>
      <c r="Z177" s="185"/>
      <c r="AA177" s="185"/>
      <c r="AB177" s="185"/>
      <c r="AC177" s="185"/>
      <c r="AD177" s="185"/>
      <c r="AE177" s="185" t="s">
        <v>1802</v>
      </c>
      <c r="AF177" s="185"/>
      <c r="AG177" s="197">
        <v>0.85034722222222225</v>
      </c>
      <c r="AH177" s="193">
        <v>1.1228356481481481</v>
      </c>
      <c r="AI177" s="193"/>
      <c r="AJ177" s="193"/>
      <c r="AK177" s="193"/>
      <c r="AL177" s="193"/>
      <c r="AM177" s="193"/>
      <c r="AN177" s="193"/>
    </row>
    <row r="178" spans="1:40" ht="12" customHeight="1" x14ac:dyDescent="0.2">
      <c r="A178" s="185">
        <v>176</v>
      </c>
      <c r="B178" s="252" t="s">
        <v>1968</v>
      </c>
      <c r="C178" s="252" t="s">
        <v>2263</v>
      </c>
      <c r="D178" s="255" t="s">
        <v>1872</v>
      </c>
      <c r="E178" s="188">
        <f>MIN(H178:AN178)</f>
        <v>0.85141203703703694</v>
      </c>
      <c r="F178" s="189">
        <f>COUNTA(H178:AN178)</f>
        <v>1</v>
      </c>
      <c r="G178" s="189">
        <v>2016</v>
      </c>
      <c r="H178" s="199"/>
      <c r="I178" s="206">
        <v>0.85141203703703694</v>
      </c>
      <c r="J178" s="189"/>
      <c r="K178" s="189"/>
      <c r="L178" s="189"/>
      <c r="M178" s="189"/>
      <c r="N178" s="193"/>
      <c r="O178" s="189"/>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93"/>
      <c r="AK178" s="193"/>
      <c r="AL178" s="193"/>
      <c r="AM178" s="193"/>
      <c r="AN178" s="193"/>
    </row>
    <row r="179" spans="1:40" ht="12" customHeight="1" x14ac:dyDescent="0.2">
      <c r="A179" s="185">
        <v>177</v>
      </c>
      <c r="B179" s="186" t="s">
        <v>110</v>
      </c>
      <c r="C179" s="212" t="s">
        <v>51</v>
      </c>
      <c r="D179" s="187" t="s">
        <v>1872</v>
      </c>
      <c r="E179" s="188">
        <f>MIN(H179:AN179)</f>
        <v>0.85182870370370367</v>
      </c>
      <c r="F179" s="189">
        <f>COUNTA(H179:AN179)</f>
        <v>2</v>
      </c>
      <c r="G179" s="189">
        <v>1989</v>
      </c>
      <c r="H179" s="199"/>
      <c r="I179" s="189"/>
      <c r="J179" s="189"/>
      <c r="K179" s="189"/>
      <c r="L179" s="189"/>
      <c r="M179" s="189"/>
      <c r="N179" s="193"/>
      <c r="O179" s="189"/>
      <c r="P179" s="185"/>
      <c r="Q179" s="185"/>
      <c r="R179" s="185"/>
      <c r="S179" s="185"/>
      <c r="T179" s="185"/>
      <c r="U179" s="185"/>
      <c r="V179" s="185"/>
      <c r="W179" s="185"/>
      <c r="X179" s="185"/>
      <c r="Y179" s="185"/>
      <c r="Z179" s="185"/>
      <c r="AA179" s="185"/>
      <c r="AB179" s="185"/>
      <c r="AC179" s="185"/>
      <c r="AD179" s="185"/>
      <c r="AE179" s="185"/>
      <c r="AF179" s="185"/>
      <c r="AG179" s="185"/>
      <c r="AH179" s="185"/>
      <c r="AI179" s="220">
        <v>1.035451388888889</v>
      </c>
      <c r="AJ179" s="193">
        <v>0.85182870370370367</v>
      </c>
      <c r="AK179" s="193"/>
      <c r="AL179" s="193"/>
      <c r="AM179" s="193"/>
      <c r="AN179" s="193"/>
    </row>
    <row r="180" spans="1:40" ht="12" customHeight="1" x14ac:dyDescent="0.2">
      <c r="A180" s="185">
        <v>178</v>
      </c>
      <c r="B180" s="186" t="s">
        <v>476</v>
      </c>
      <c r="C180" s="186" t="s">
        <v>647</v>
      </c>
      <c r="D180" s="187" t="s">
        <v>1872</v>
      </c>
      <c r="E180" s="188">
        <f>MIN(H180:AN180)</f>
        <v>0.85303240740740749</v>
      </c>
      <c r="F180" s="189">
        <f>COUNTA(H180:AN180)</f>
        <v>2</v>
      </c>
      <c r="G180" s="189">
        <v>2008</v>
      </c>
      <c r="H180" s="199"/>
      <c r="I180" s="189"/>
      <c r="J180" s="189"/>
      <c r="K180" s="189"/>
      <c r="L180" s="189"/>
      <c r="M180" s="189"/>
      <c r="N180" s="193"/>
      <c r="O180" s="189"/>
      <c r="P180" s="185"/>
      <c r="Q180" s="197">
        <v>0.85303240740740749</v>
      </c>
      <c r="R180" s="185"/>
      <c r="S180" s="185"/>
      <c r="T180" s="185"/>
      <c r="U180" s="193">
        <v>1.0359027777777778</v>
      </c>
      <c r="V180" s="185"/>
      <c r="W180" s="185"/>
      <c r="X180" s="185"/>
      <c r="Y180" s="185"/>
      <c r="Z180" s="185"/>
      <c r="AA180" s="185"/>
      <c r="AB180" s="185"/>
      <c r="AC180" s="185"/>
      <c r="AD180" s="185"/>
      <c r="AE180" s="185"/>
      <c r="AF180" s="185"/>
      <c r="AG180" s="185"/>
      <c r="AH180" s="185"/>
      <c r="AI180" s="185"/>
      <c r="AJ180" s="193"/>
      <c r="AK180" s="193"/>
      <c r="AL180" s="193"/>
      <c r="AM180" s="193"/>
      <c r="AN180" s="193"/>
    </row>
    <row r="181" spans="1:40" ht="12" customHeight="1" x14ac:dyDescent="0.2">
      <c r="A181" s="185">
        <v>179</v>
      </c>
      <c r="B181" s="186" t="s">
        <v>460</v>
      </c>
      <c r="C181" s="186" t="s">
        <v>66</v>
      </c>
      <c r="D181" s="187" t="s">
        <v>1872</v>
      </c>
      <c r="E181" s="188">
        <f>MIN(H181:AN181)</f>
        <v>0.85453703703703709</v>
      </c>
      <c r="F181" s="189">
        <f>COUNTA(H181:AN181)</f>
        <v>1</v>
      </c>
      <c r="G181" s="189">
        <v>2008</v>
      </c>
      <c r="H181" s="199"/>
      <c r="I181" s="189"/>
      <c r="J181" s="189"/>
      <c r="K181" s="189"/>
      <c r="L181" s="189"/>
      <c r="M181" s="189"/>
      <c r="N181" s="193"/>
      <c r="O181" s="189"/>
      <c r="P181" s="185"/>
      <c r="Q181" s="197">
        <v>0.85453703703703709</v>
      </c>
      <c r="R181" s="185"/>
      <c r="S181" s="185"/>
      <c r="T181" s="185"/>
      <c r="U181" s="185"/>
      <c r="V181" s="185"/>
      <c r="W181" s="185"/>
      <c r="X181" s="185"/>
      <c r="Y181" s="185"/>
      <c r="Z181" s="185"/>
      <c r="AA181" s="185"/>
      <c r="AB181" s="185"/>
      <c r="AC181" s="185"/>
      <c r="AD181" s="185"/>
      <c r="AE181" s="185"/>
      <c r="AF181" s="185"/>
      <c r="AG181" s="185"/>
      <c r="AH181" s="185"/>
      <c r="AI181" s="185"/>
      <c r="AJ181" s="193"/>
      <c r="AK181" s="193"/>
      <c r="AL181" s="193"/>
      <c r="AM181" s="193"/>
      <c r="AN181" s="193"/>
    </row>
    <row r="182" spans="1:40" ht="12" customHeight="1" x14ac:dyDescent="0.2">
      <c r="A182" s="185">
        <v>180</v>
      </c>
      <c r="B182" s="252" t="s">
        <v>2366</v>
      </c>
      <c r="C182" s="252" t="s">
        <v>2367</v>
      </c>
      <c r="D182" s="253" t="s">
        <v>1872</v>
      </c>
      <c r="E182" s="188">
        <f>MIN(H182:AN182)</f>
        <v>0.85488425925925926</v>
      </c>
      <c r="F182" s="189">
        <f>COUNTA(H182:AN182)</f>
        <v>1</v>
      </c>
      <c r="G182" s="189">
        <v>2017</v>
      </c>
      <c r="H182" s="240">
        <v>0.85488425925925926</v>
      </c>
      <c r="I182" s="189"/>
      <c r="J182" s="189"/>
      <c r="K182" s="189"/>
      <c r="L182" s="189"/>
      <c r="M182" s="189"/>
      <c r="N182" s="193"/>
      <c r="O182" s="189"/>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93"/>
      <c r="AK182" s="193"/>
      <c r="AL182" s="193"/>
      <c r="AM182" s="193"/>
      <c r="AN182" s="193"/>
    </row>
    <row r="183" spans="1:40" ht="12" customHeight="1" x14ac:dyDescent="0.2">
      <c r="A183" s="185">
        <v>181</v>
      </c>
      <c r="B183" s="186" t="s">
        <v>397</v>
      </c>
      <c r="C183" s="186" t="s">
        <v>633</v>
      </c>
      <c r="D183" s="187" t="s">
        <v>1872</v>
      </c>
      <c r="E183" s="188">
        <f>MIN(H183:AN183)</f>
        <v>0.85528935185185195</v>
      </c>
      <c r="F183" s="189">
        <f>COUNTA(H183:AN183)</f>
        <v>1</v>
      </c>
      <c r="G183" s="189">
        <v>2004</v>
      </c>
      <c r="H183" s="199"/>
      <c r="I183" s="189"/>
      <c r="J183" s="189"/>
      <c r="K183" s="189"/>
      <c r="L183" s="189"/>
      <c r="M183" s="189"/>
      <c r="N183" s="193"/>
      <c r="O183" s="189"/>
      <c r="P183" s="185"/>
      <c r="Q183" s="185"/>
      <c r="R183" s="185"/>
      <c r="S183" s="185"/>
      <c r="T183" s="185"/>
      <c r="U183" s="197">
        <v>0.85528935185185195</v>
      </c>
      <c r="V183" s="185"/>
      <c r="W183" s="185"/>
      <c r="X183" s="185"/>
      <c r="Y183" s="185"/>
      <c r="Z183" s="185"/>
      <c r="AA183" s="185"/>
      <c r="AB183" s="185"/>
      <c r="AC183" s="185"/>
      <c r="AD183" s="185"/>
      <c r="AE183" s="185"/>
      <c r="AF183" s="185"/>
      <c r="AG183" s="185"/>
      <c r="AH183" s="185"/>
      <c r="AI183" s="185"/>
      <c r="AJ183" s="193"/>
      <c r="AK183" s="193"/>
      <c r="AL183" s="193"/>
      <c r="AM183" s="193"/>
      <c r="AN183" s="193"/>
    </row>
    <row r="184" spans="1:40" ht="12" customHeight="1" x14ac:dyDescent="0.2">
      <c r="A184" s="185">
        <v>182</v>
      </c>
      <c r="B184" s="252" t="s">
        <v>2065</v>
      </c>
      <c r="C184" s="252" t="s">
        <v>2368</v>
      </c>
      <c r="D184" s="253" t="s">
        <v>1872</v>
      </c>
      <c r="E184" s="188">
        <f>MIN(H184:AN184)</f>
        <v>0.85616898148148157</v>
      </c>
      <c r="F184" s="189">
        <f>COUNTA(H184:AN184)</f>
        <v>1</v>
      </c>
      <c r="G184" s="189">
        <v>2017</v>
      </c>
      <c r="H184" s="240">
        <v>0.85616898148148157</v>
      </c>
      <c r="I184" s="189"/>
      <c r="J184" s="189"/>
      <c r="K184" s="189"/>
      <c r="L184" s="189"/>
      <c r="M184" s="189"/>
      <c r="N184" s="193"/>
      <c r="O184" s="189"/>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93"/>
      <c r="AK184" s="193"/>
      <c r="AL184" s="193"/>
      <c r="AM184" s="193"/>
      <c r="AN184" s="193"/>
    </row>
    <row r="185" spans="1:40" ht="12" customHeight="1" x14ac:dyDescent="0.2">
      <c r="A185" s="185">
        <v>183</v>
      </c>
      <c r="B185" s="186" t="s">
        <v>407</v>
      </c>
      <c r="C185" s="186" t="s">
        <v>103</v>
      </c>
      <c r="D185" s="187" t="s">
        <v>1872</v>
      </c>
      <c r="E185" s="188">
        <f>MIN(H185:AN185)</f>
        <v>0.85622685185185177</v>
      </c>
      <c r="F185" s="189">
        <f>COUNTA(H185:AN185)</f>
        <v>1</v>
      </c>
      <c r="G185" s="189">
        <v>2009</v>
      </c>
      <c r="H185" s="199"/>
      <c r="I185" s="189"/>
      <c r="J185" s="189"/>
      <c r="K185" s="189"/>
      <c r="L185" s="189"/>
      <c r="M185" s="189"/>
      <c r="N185" s="193"/>
      <c r="O185" s="189"/>
      <c r="P185" s="197">
        <v>0.85622685185185177</v>
      </c>
      <c r="Q185" s="185"/>
      <c r="R185" s="185"/>
      <c r="S185" s="185"/>
      <c r="T185" s="185"/>
      <c r="U185" s="185"/>
      <c r="V185" s="185"/>
      <c r="W185" s="185"/>
      <c r="X185" s="185"/>
      <c r="Y185" s="185"/>
      <c r="Z185" s="185"/>
      <c r="AA185" s="185"/>
      <c r="AB185" s="185"/>
      <c r="AC185" s="185"/>
      <c r="AD185" s="185"/>
      <c r="AE185" s="185"/>
      <c r="AF185" s="185"/>
      <c r="AG185" s="185"/>
      <c r="AH185" s="185"/>
      <c r="AI185" s="185"/>
      <c r="AJ185" s="193"/>
      <c r="AK185" s="193"/>
      <c r="AL185" s="193"/>
      <c r="AM185" s="193"/>
      <c r="AN185" s="193"/>
    </row>
    <row r="186" spans="1:40" ht="12" customHeight="1" x14ac:dyDescent="0.2">
      <c r="A186" s="185">
        <v>184</v>
      </c>
      <c r="B186" s="252" t="s">
        <v>1933</v>
      </c>
      <c r="C186" s="252" t="s">
        <v>2265</v>
      </c>
      <c r="D186" s="255" t="s">
        <v>1872</v>
      </c>
      <c r="E186" s="188">
        <f>MIN(H186:AN186)</f>
        <v>0.85658564814814808</v>
      </c>
      <c r="F186" s="189">
        <f>COUNTA(H186:AN186)</f>
        <v>1</v>
      </c>
      <c r="G186" s="189">
        <v>2016</v>
      </c>
      <c r="H186" s="199"/>
      <c r="I186" s="206">
        <v>0.85658564814814808</v>
      </c>
      <c r="J186" s="189"/>
      <c r="K186" s="189"/>
      <c r="L186" s="189"/>
      <c r="M186" s="189"/>
      <c r="N186" s="193"/>
      <c r="O186" s="189"/>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93"/>
      <c r="AK186" s="193"/>
      <c r="AL186" s="193"/>
      <c r="AM186" s="193"/>
      <c r="AN186" s="193"/>
    </row>
    <row r="187" spans="1:40" ht="12" customHeight="1" x14ac:dyDescent="0.2">
      <c r="A187" s="185">
        <v>185</v>
      </c>
      <c r="B187" s="214" t="s">
        <v>921</v>
      </c>
      <c r="C187" s="214" t="s">
        <v>942</v>
      </c>
      <c r="D187" s="187" t="s">
        <v>1872</v>
      </c>
      <c r="E187" s="188">
        <f>MIN(H187:AN187)</f>
        <v>0.85659722222222223</v>
      </c>
      <c r="F187" s="189">
        <f>COUNTA(H187:AN187)</f>
        <v>1</v>
      </c>
      <c r="G187" s="189">
        <v>2010</v>
      </c>
      <c r="H187" s="199"/>
      <c r="I187" s="189"/>
      <c r="J187" s="189"/>
      <c r="K187" s="189"/>
      <c r="L187" s="189"/>
      <c r="M187" s="189"/>
      <c r="N187" s="193"/>
      <c r="O187" s="193">
        <v>0.85659722222222223</v>
      </c>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93"/>
      <c r="AK187" s="193"/>
      <c r="AL187" s="193"/>
      <c r="AM187" s="193"/>
      <c r="AN187" s="193"/>
    </row>
    <row r="188" spans="1:40" ht="12" customHeight="1" x14ac:dyDescent="0.2">
      <c r="A188" s="185">
        <v>186</v>
      </c>
      <c r="B188" s="252" t="s">
        <v>1881</v>
      </c>
      <c r="C188" s="252" t="s">
        <v>2266</v>
      </c>
      <c r="D188" s="255" t="s">
        <v>1872</v>
      </c>
      <c r="E188" s="188">
        <f>MIN(H188:AN188)</f>
        <v>0.8569675925925927</v>
      </c>
      <c r="F188" s="189">
        <f>COUNTA(H188:AN188)</f>
        <v>1</v>
      </c>
      <c r="G188" s="189">
        <v>2016</v>
      </c>
      <c r="H188" s="199"/>
      <c r="I188" s="206">
        <v>0.8569675925925927</v>
      </c>
      <c r="J188" s="189"/>
      <c r="K188" s="189"/>
      <c r="L188" s="189"/>
      <c r="M188" s="189"/>
      <c r="N188" s="193"/>
      <c r="O188" s="189"/>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93"/>
      <c r="AK188" s="193"/>
      <c r="AL188" s="193"/>
      <c r="AM188" s="193"/>
      <c r="AN188" s="193"/>
    </row>
    <row r="189" spans="1:40" ht="12" customHeight="1" x14ac:dyDescent="0.2">
      <c r="A189" s="185">
        <v>187</v>
      </c>
      <c r="B189" s="186" t="s">
        <v>407</v>
      </c>
      <c r="C189" s="186" t="s">
        <v>46</v>
      </c>
      <c r="D189" s="187" t="s">
        <v>1872</v>
      </c>
      <c r="E189" s="188">
        <f>MIN(H189:AN189)</f>
        <v>0.85825231481481479</v>
      </c>
      <c r="F189" s="189">
        <f>COUNTA(H189:AN189)</f>
        <v>2</v>
      </c>
      <c r="G189" s="189">
        <v>2007</v>
      </c>
      <c r="H189" s="240">
        <v>0.85825231481481479</v>
      </c>
      <c r="I189" s="189"/>
      <c r="J189" s="189"/>
      <c r="K189" s="189"/>
      <c r="L189" s="189"/>
      <c r="M189" s="189"/>
      <c r="N189" s="193"/>
      <c r="O189" s="189"/>
      <c r="P189" s="185"/>
      <c r="Q189" s="185"/>
      <c r="R189" s="193">
        <v>1.3640509259259259</v>
      </c>
      <c r="S189" s="185"/>
      <c r="T189" s="185"/>
      <c r="U189" s="185"/>
      <c r="V189" s="185"/>
      <c r="W189" s="185"/>
      <c r="X189" s="185"/>
      <c r="Y189" s="185"/>
      <c r="Z189" s="185"/>
      <c r="AA189" s="185"/>
      <c r="AB189" s="185"/>
      <c r="AC189" s="185"/>
      <c r="AD189" s="185"/>
      <c r="AE189" s="185"/>
      <c r="AF189" s="185"/>
      <c r="AG189" s="185"/>
      <c r="AH189" s="185"/>
      <c r="AI189" s="185"/>
      <c r="AJ189" s="193"/>
      <c r="AK189" s="193"/>
      <c r="AL189" s="193"/>
      <c r="AM189" s="193"/>
      <c r="AN189" s="193"/>
    </row>
    <row r="190" spans="1:40" ht="12" customHeight="1" x14ac:dyDescent="0.2">
      <c r="A190" s="185">
        <v>188</v>
      </c>
      <c r="B190" s="186" t="s">
        <v>9</v>
      </c>
      <c r="C190" s="186" t="s">
        <v>8</v>
      </c>
      <c r="D190" s="187" t="s">
        <v>1872</v>
      </c>
      <c r="E190" s="188">
        <f>MIN(H190:AN190)</f>
        <v>0.85896990740740742</v>
      </c>
      <c r="F190" s="189">
        <f>COUNTA(H190:AN190)</f>
        <v>2</v>
      </c>
      <c r="G190" s="189">
        <v>2008</v>
      </c>
      <c r="H190" s="199"/>
      <c r="I190" s="189"/>
      <c r="J190" s="189"/>
      <c r="K190" s="189"/>
      <c r="L190" s="189"/>
      <c r="M190" s="189"/>
      <c r="N190" s="193"/>
      <c r="O190" s="189"/>
      <c r="P190" s="185"/>
      <c r="Q190" s="197">
        <v>0.85896990740740742</v>
      </c>
      <c r="R190" s="197">
        <v>0.92210648148148155</v>
      </c>
      <c r="S190" s="185"/>
      <c r="T190" s="185"/>
      <c r="U190" s="185"/>
      <c r="V190" s="185"/>
      <c r="W190" s="185"/>
      <c r="X190" s="185"/>
      <c r="Y190" s="185"/>
      <c r="Z190" s="185"/>
      <c r="AA190" s="185"/>
      <c r="AB190" s="185"/>
      <c r="AC190" s="185"/>
      <c r="AD190" s="185"/>
      <c r="AE190" s="185"/>
      <c r="AF190" s="185"/>
      <c r="AG190" s="185"/>
      <c r="AH190" s="185"/>
      <c r="AI190" s="185"/>
      <c r="AJ190" s="193"/>
      <c r="AK190" s="193"/>
      <c r="AL190" s="193"/>
      <c r="AM190" s="193"/>
      <c r="AN190" s="193"/>
    </row>
    <row r="191" spans="1:40" ht="12" customHeight="1" x14ac:dyDescent="0.2">
      <c r="A191" s="185">
        <v>189</v>
      </c>
      <c r="B191" s="186" t="s">
        <v>473</v>
      </c>
      <c r="C191" s="186" t="s">
        <v>472</v>
      </c>
      <c r="D191" s="187" t="s">
        <v>1873</v>
      </c>
      <c r="E191" s="188">
        <f>MIN(H191:AN191)</f>
        <v>0.86075231481481485</v>
      </c>
      <c r="F191" s="189">
        <f>COUNTA(H191:AN191)</f>
        <v>7</v>
      </c>
      <c r="G191" s="189">
        <v>2008</v>
      </c>
      <c r="H191" s="199"/>
      <c r="I191" s="189"/>
      <c r="J191" s="189"/>
      <c r="K191" s="193">
        <v>1.0859606481481481</v>
      </c>
      <c r="L191" s="189"/>
      <c r="M191" s="189"/>
      <c r="N191" s="193"/>
      <c r="O191" s="189"/>
      <c r="P191" s="193">
        <v>1.0486574074074075</v>
      </c>
      <c r="Q191" s="197">
        <v>0.86075231481481485</v>
      </c>
      <c r="R191" s="197">
        <v>0.92413194444444446</v>
      </c>
      <c r="S191" s="197">
        <v>0.95100694444444445</v>
      </c>
      <c r="T191" s="185"/>
      <c r="U191" s="185"/>
      <c r="V191" s="185"/>
      <c r="W191" s="193">
        <v>1.2458101851851853</v>
      </c>
      <c r="X191" s="193">
        <v>1.1566550925925927</v>
      </c>
      <c r="Y191" s="185"/>
      <c r="Z191" s="185"/>
      <c r="AA191" s="185"/>
      <c r="AB191" s="185"/>
      <c r="AC191" s="185"/>
      <c r="AD191" s="185"/>
      <c r="AE191" s="185"/>
      <c r="AF191" s="185"/>
      <c r="AG191" s="185"/>
      <c r="AH191" s="185"/>
      <c r="AI191" s="185"/>
      <c r="AJ191" s="193"/>
      <c r="AK191" s="193"/>
      <c r="AL191" s="193"/>
      <c r="AM191" s="193"/>
      <c r="AN191" s="193"/>
    </row>
    <row r="192" spans="1:40" ht="12" customHeight="1" x14ac:dyDescent="0.2">
      <c r="A192" s="185">
        <v>190</v>
      </c>
      <c r="B192" s="212" t="s">
        <v>1884</v>
      </c>
      <c r="C192" s="212" t="s">
        <v>775</v>
      </c>
      <c r="D192" s="244" t="s">
        <v>1872</v>
      </c>
      <c r="E192" s="188">
        <f>MIN(H192:AN192)</f>
        <v>0.86092592592592598</v>
      </c>
      <c r="F192" s="189">
        <f>COUNTA(H192:AN192)</f>
        <v>1</v>
      </c>
      <c r="G192" s="213">
        <v>2013</v>
      </c>
      <c r="H192" s="244"/>
      <c r="I192" s="213"/>
      <c r="J192" s="213"/>
      <c r="K192" s="213"/>
      <c r="L192" s="202">
        <v>0.86092592592592598</v>
      </c>
      <c r="M192" s="189"/>
      <c r="N192" s="193"/>
      <c r="O192" s="189"/>
      <c r="P192" s="185"/>
      <c r="Q192" s="185"/>
      <c r="R192" s="185"/>
      <c r="S192" s="185"/>
      <c r="T192" s="185"/>
      <c r="U192" s="185"/>
      <c r="V192" s="185"/>
      <c r="W192" s="185"/>
      <c r="X192" s="185"/>
      <c r="Y192" s="185"/>
      <c r="Z192" s="185"/>
      <c r="AA192" s="185"/>
      <c r="AB192" s="185"/>
      <c r="AC192" s="185"/>
      <c r="AD192" s="185"/>
      <c r="AE192" s="185"/>
      <c r="AF192" s="185"/>
      <c r="AG192" s="185"/>
      <c r="AH192" s="185"/>
      <c r="AI192" s="185"/>
      <c r="AJ192" s="193"/>
      <c r="AK192" s="193"/>
      <c r="AL192" s="193"/>
      <c r="AM192" s="193"/>
      <c r="AN192" s="193"/>
    </row>
    <row r="193" spans="1:40" ht="12" customHeight="1" x14ac:dyDescent="0.2">
      <c r="A193" s="185">
        <v>191</v>
      </c>
      <c r="B193" s="186" t="s">
        <v>105</v>
      </c>
      <c r="C193" s="186" t="s">
        <v>104</v>
      </c>
      <c r="D193" s="187" t="s">
        <v>1872</v>
      </c>
      <c r="E193" s="188">
        <f>MIN(H193:AN193)</f>
        <v>0.86133101851851857</v>
      </c>
      <c r="F193" s="189">
        <f>COUNTA(H193:AN193)</f>
        <v>2</v>
      </c>
      <c r="G193" s="189">
        <v>2009</v>
      </c>
      <c r="H193" s="199"/>
      <c r="I193" s="189"/>
      <c r="J193" s="189"/>
      <c r="K193" s="189"/>
      <c r="L193" s="189"/>
      <c r="M193" s="193">
        <v>0.91156250000000005</v>
      </c>
      <c r="N193" s="193"/>
      <c r="O193" s="189"/>
      <c r="P193" s="197">
        <v>0.86133101851851857</v>
      </c>
      <c r="Q193" s="185"/>
      <c r="R193" s="185"/>
      <c r="S193" s="185"/>
      <c r="T193" s="185"/>
      <c r="U193" s="185"/>
      <c r="V193" s="185"/>
      <c r="W193" s="185"/>
      <c r="X193" s="185"/>
      <c r="Y193" s="185"/>
      <c r="Z193" s="185"/>
      <c r="AA193" s="185"/>
      <c r="AB193" s="185"/>
      <c r="AC193" s="185"/>
      <c r="AD193" s="185"/>
      <c r="AE193" s="185"/>
      <c r="AF193" s="185"/>
      <c r="AG193" s="185"/>
      <c r="AH193" s="185"/>
      <c r="AI193" s="185"/>
      <c r="AJ193" s="185"/>
      <c r="AK193" s="193"/>
      <c r="AL193" s="193"/>
      <c r="AM193" s="193"/>
      <c r="AN193" s="193"/>
    </row>
    <row r="194" spans="1:40" ht="12" customHeight="1" x14ac:dyDescent="0.2">
      <c r="A194" s="185">
        <v>192</v>
      </c>
      <c r="B194" s="214" t="s">
        <v>476</v>
      </c>
      <c r="C194" s="214" t="s">
        <v>416</v>
      </c>
      <c r="D194" s="187" t="s">
        <v>1872</v>
      </c>
      <c r="E194" s="188">
        <f>MIN(H194:AN194)</f>
        <v>0.86223379629629626</v>
      </c>
      <c r="F194" s="189">
        <f>COUNTA(H194:AN194)</f>
        <v>4</v>
      </c>
      <c r="G194" s="189">
        <v>2011</v>
      </c>
      <c r="H194" s="199"/>
      <c r="I194" s="206">
        <v>0.91412037037037042</v>
      </c>
      <c r="J194" s="189"/>
      <c r="K194" s="193">
        <v>0.91523148148148137</v>
      </c>
      <c r="L194" s="189"/>
      <c r="M194" s="189"/>
      <c r="N194" s="193">
        <v>0.86223379629629626</v>
      </c>
      <c r="O194" s="193">
        <v>0.9002662037037038</v>
      </c>
      <c r="P194" s="185"/>
      <c r="Q194" s="185"/>
      <c r="R194" s="185"/>
      <c r="S194" s="185"/>
      <c r="T194" s="185"/>
      <c r="U194" s="185"/>
      <c r="V194" s="185"/>
      <c r="W194" s="185"/>
      <c r="X194" s="185"/>
      <c r="Y194" s="185"/>
      <c r="Z194" s="185"/>
      <c r="AA194" s="185"/>
      <c r="AB194" s="185"/>
      <c r="AC194" s="185"/>
      <c r="AD194" s="185"/>
      <c r="AE194" s="185"/>
      <c r="AF194" s="185"/>
      <c r="AG194" s="185"/>
      <c r="AH194" s="185"/>
      <c r="AI194" s="185"/>
      <c r="AJ194" s="193"/>
      <c r="AK194" s="193"/>
      <c r="AL194" s="193"/>
      <c r="AM194" s="193"/>
      <c r="AN194" s="193"/>
    </row>
    <row r="195" spans="1:40" ht="12" customHeight="1" x14ac:dyDescent="0.2">
      <c r="A195" s="185">
        <v>193</v>
      </c>
      <c r="B195" s="186" t="s">
        <v>594</v>
      </c>
      <c r="C195" s="186" t="s">
        <v>593</v>
      </c>
      <c r="D195" s="187" t="s">
        <v>1872</v>
      </c>
      <c r="E195" s="188">
        <f>MIN(H195:AN195)</f>
        <v>0.86253472222222216</v>
      </c>
      <c r="F195" s="189">
        <f>COUNTA(H195:AN195)</f>
        <v>2</v>
      </c>
      <c r="G195" s="189">
        <v>2005</v>
      </c>
      <c r="H195" s="199"/>
      <c r="I195" s="189"/>
      <c r="J195" s="189"/>
      <c r="K195" s="189"/>
      <c r="L195" s="189"/>
      <c r="M195" s="189"/>
      <c r="N195" s="193"/>
      <c r="O195" s="189"/>
      <c r="P195" s="185"/>
      <c r="Q195" s="185"/>
      <c r="R195" s="197">
        <v>0.88978009259259261</v>
      </c>
      <c r="S195" s="185"/>
      <c r="T195" s="193">
        <v>0.86253472222222216</v>
      </c>
      <c r="U195" s="185"/>
      <c r="V195" s="185"/>
      <c r="W195" s="185"/>
      <c r="X195" s="185"/>
      <c r="Y195" s="185"/>
      <c r="Z195" s="185"/>
      <c r="AA195" s="185"/>
      <c r="AB195" s="185"/>
      <c r="AC195" s="185"/>
      <c r="AD195" s="185"/>
      <c r="AE195" s="185"/>
      <c r="AF195" s="185"/>
      <c r="AG195" s="185"/>
      <c r="AH195" s="185"/>
      <c r="AI195" s="185"/>
      <c r="AJ195" s="193"/>
      <c r="AK195" s="193"/>
      <c r="AL195" s="193"/>
      <c r="AM195" s="193"/>
      <c r="AN195" s="193"/>
    </row>
    <row r="196" spans="1:40" ht="12" customHeight="1" x14ac:dyDescent="0.2">
      <c r="A196" s="185">
        <v>194</v>
      </c>
      <c r="B196" s="254" t="s">
        <v>2051</v>
      </c>
      <c r="C196" s="254" t="s">
        <v>2052</v>
      </c>
      <c r="D196" s="187" t="s">
        <v>1872</v>
      </c>
      <c r="E196" s="188">
        <f>MIN(H196:AN196)</f>
        <v>0.86348379629629635</v>
      </c>
      <c r="F196" s="189">
        <f>COUNTA(H196:AN196)</f>
        <v>1</v>
      </c>
      <c r="G196" s="189">
        <v>2014</v>
      </c>
      <c r="H196" s="199"/>
      <c r="I196" s="189"/>
      <c r="J196" s="189"/>
      <c r="K196" s="193">
        <v>0.86348379629629635</v>
      </c>
      <c r="L196" s="189"/>
      <c r="M196" s="189"/>
      <c r="N196" s="193"/>
      <c r="O196" s="189"/>
      <c r="P196" s="185"/>
      <c r="Q196" s="185"/>
      <c r="R196" s="185"/>
      <c r="S196" s="185"/>
      <c r="T196" s="185"/>
      <c r="U196" s="185"/>
      <c r="V196" s="185"/>
      <c r="W196" s="185"/>
      <c r="X196" s="185"/>
      <c r="Y196" s="185"/>
      <c r="Z196" s="185"/>
      <c r="AA196" s="185"/>
      <c r="AB196" s="185"/>
      <c r="AC196" s="185"/>
      <c r="AD196" s="185"/>
      <c r="AE196" s="185"/>
      <c r="AF196" s="185"/>
      <c r="AG196" s="185"/>
      <c r="AH196" s="185"/>
      <c r="AI196" s="185"/>
      <c r="AJ196" s="193"/>
      <c r="AK196" s="193"/>
      <c r="AL196" s="193"/>
      <c r="AM196" s="193"/>
      <c r="AN196" s="193"/>
    </row>
    <row r="197" spans="1:40" ht="12" customHeight="1" x14ac:dyDescent="0.2">
      <c r="A197" s="185">
        <v>195</v>
      </c>
      <c r="B197" s="254" t="s">
        <v>2053</v>
      </c>
      <c r="C197" s="254" t="s">
        <v>809</v>
      </c>
      <c r="D197" s="187" t="s">
        <v>1872</v>
      </c>
      <c r="E197" s="188">
        <f>MIN(H197:AN197)</f>
        <v>0.86351851851851846</v>
      </c>
      <c r="F197" s="189">
        <f>COUNTA(H197:AN197)</f>
        <v>1</v>
      </c>
      <c r="G197" s="189">
        <v>2014</v>
      </c>
      <c r="H197" s="199"/>
      <c r="I197" s="189"/>
      <c r="J197" s="189"/>
      <c r="K197" s="193">
        <v>0.86351851851851846</v>
      </c>
      <c r="L197" s="189"/>
      <c r="M197" s="189"/>
      <c r="N197" s="193"/>
      <c r="O197" s="189"/>
      <c r="P197" s="185"/>
      <c r="Q197" s="185"/>
      <c r="R197" s="185"/>
      <c r="S197" s="185"/>
      <c r="T197" s="185"/>
      <c r="U197" s="185"/>
      <c r="V197" s="185"/>
      <c r="W197" s="185"/>
      <c r="X197" s="185"/>
      <c r="Y197" s="185"/>
      <c r="Z197" s="185"/>
      <c r="AA197" s="185"/>
      <c r="AB197" s="185"/>
      <c r="AC197" s="185"/>
      <c r="AD197" s="185"/>
      <c r="AE197" s="185"/>
      <c r="AF197" s="185"/>
      <c r="AG197" s="185"/>
      <c r="AH197" s="185"/>
      <c r="AI197" s="185"/>
      <c r="AJ197" s="193"/>
      <c r="AK197" s="193"/>
      <c r="AL197" s="193"/>
      <c r="AM197" s="193"/>
      <c r="AN197" s="193"/>
    </row>
    <row r="198" spans="1:40" ht="12" customHeight="1" x14ac:dyDescent="0.2">
      <c r="A198" s="185">
        <v>196</v>
      </c>
      <c r="B198" s="256" t="s">
        <v>2361</v>
      </c>
      <c r="C198" s="256" t="s">
        <v>2239</v>
      </c>
      <c r="D198" s="187" t="s">
        <v>1872</v>
      </c>
      <c r="E198" s="188">
        <f>MIN(H198:AN198)</f>
        <v>0.86355324074074069</v>
      </c>
      <c r="F198" s="189">
        <f>COUNTA(H198:AN198)</f>
        <v>2</v>
      </c>
      <c r="G198" s="189">
        <v>2016</v>
      </c>
      <c r="H198" s="199"/>
      <c r="I198" s="206">
        <v>0.86355324074074069</v>
      </c>
      <c r="J198" s="206">
        <v>0.87811342592592589</v>
      </c>
      <c r="K198" s="189"/>
      <c r="L198" s="189"/>
      <c r="M198" s="189"/>
      <c r="N198" s="193"/>
      <c r="O198" s="189"/>
      <c r="P198" s="185"/>
      <c r="Q198" s="185"/>
      <c r="R198" s="185"/>
      <c r="S198" s="185"/>
      <c r="T198" s="185"/>
      <c r="U198" s="185"/>
      <c r="V198" s="185"/>
      <c r="W198" s="185"/>
      <c r="X198" s="185"/>
      <c r="Y198" s="185"/>
      <c r="Z198" s="185"/>
      <c r="AA198" s="185"/>
      <c r="AB198" s="185"/>
      <c r="AC198" s="185"/>
      <c r="AD198" s="185"/>
      <c r="AE198" s="185"/>
      <c r="AF198" s="185"/>
      <c r="AG198" s="185"/>
      <c r="AH198" s="185"/>
      <c r="AI198" s="185"/>
      <c r="AJ198" s="193"/>
      <c r="AK198" s="193"/>
      <c r="AL198" s="193"/>
      <c r="AM198" s="193"/>
      <c r="AN198" s="193"/>
    </row>
    <row r="199" spans="1:40" ht="12" customHeight="1" x14ac:dyDescent="0.2">
      <c r="A199" s="185">
        <v>197</v>
      </c>
      <c r="B199" s="256" t="s">
        <v>2157</v>
      </c>
      <c r="C199" s="256" t="s">
        <v>2158</v>
      </c>
      <c r="D199" s="187" t="s">
        <v>1872</v>
      </c>
      <c r="E199" s="188">
        <f>MIN(H199:AN199)</f>
        <v>0.86361111111111111</v>
      </c>
      <c r="F199" s="189">
        <f>COUNTA(H199:AN199)</f>
        <v>1</v>
      </c>
      <c r="G199" s="189">
        <v>2015</v>
      </c>
      <c r="H199" s="199"/>
      <c r="I199" s="189"/>
      <c r="J199" s="206">
        <v>0.86361111111111111</v>
      </c>
      <c r="K199" s="189"/>
      <c r="L199" s="189"/>
      <c r="M199" s="189"/>
      <c r="N199" s="193"/>
      <c r="O199" s="189"/>
      <c r="P199" s="185"/>
      <c r="Q199" s="185"/>
      <c r="R199" s="185"/>
      <c r="S199" s="185"/>
      <c r="T199" s="185"/>
      <c r="U199" s="185"/>
      <c r="V199" s="185"/>
      <c r="W199" s="185"/>
      <c r="X199" s="185"/>
      <c r="Y199" s="185"/>
      <c r="Z199" s="185"/>
      <c r="AA199" s="185"/>
      <c r="AB199" s="185"/>
      <c r="AC199" s="185"/>
      <c r="AD199" s="185"/>
      <c r="AE199" s="185"/>
      <c r="AF199" s="185"/>
      <c r="AG199" s="185"/>
      <c r="AH199" s="185"/>
      <c r="AI199" s="185"/>
      <c r="AJ199" s="193"/>
      <c r="AK199" s="193"/>
      <c r="AL199" s="193"/>
      <c r="AM199" s="193"/>
      <c r="AN199" s="193"/>
    </row>
    <row r="200" spans="1:40" ht="12" customHeight="1" x14ac:dyDescent="0.2">
      <c r="A200" s="185">
        <v>198</v>
      </c>
      <c r="B200" s="186" t="s">
        <v>110</v>
      </c>
      <c r="C200" s="186" t="s">
        <v>833</v>
      </c>
      <c r="D200" s="187" t="s">
        <v>1872</v>
      </c>
      <c r="E200" s="188">
        <f>MIN(H200:AN200)</f>
        <v>0.86361111111111111</v>
      </c>
      <c r="F200" s="189">
        <f>COUNTA(H200:AN200)</f>
        <v>3</v>
      </c>
      <c r="G200" s="189">
        <v>2011</v>
      </c>
      <c r="H200" s="199"/>
      <c r="I200" s="189"/>
      <c r="J200" s="189"/>
      <c r="K200" s="189"/>
      <c r="L200" s="189"/>
      <c r="M200" s="189"/>
      <c r="N200" s="193">
        <v>0.86361111111111111</v>
      </c>
      <c r="O200" s="193">
        <v>0.90222222222222215</v>
      </c>
      <c r="P200" s="197">
        <v>0.94918981481481479</v>
      </c>
      <c r="Q200" s="185"/>
      <c r="R200" s="185"/>
      <c r="S200" s="185"/>
      <c r="T200" s="185"/>
      <c r="U200" s="185"/>
      <c r="V200" s="185"/>
      <c r="W200" s="185"/>
      <c r="X200" s="185"/>
      <c r="Y200" s="185"/>
      <c r="Z200" s="185"/>
      <c r="AA200" s="185"/>
      <c r="AB200" s="185"/>
      <c r="AC200" s="185"/>
      <c r="AD200" s="185"/>
      <c r="AE200" s="185"/>
      <c r="AF200" s="185"/>
      <c r="AG200" s="185"/>
      <c r="AH200" s="185"/>
      <c r="AI200" s="185"/>
      <c r="AJ200" s="193"/>
      <c r="AK200" s="193"/>
      <c r="AL200" s="193"/>
      <c r="AM200" s="193"/>
      <c r="AN200" s="193"/>
    </row>
    <row r="201" spans="1:40" ht="12" customHeight="1" x14ac:dyDescent="0.2">
      <c r="A201" s="185">
        <v>199</v>
      </c>
      <c r="B201" s="186" t="s">
        <v>1080</v>
      </c>
      <c r="C201" s="186" t="s">
        <v>602</v>
      </c>
      <c r="D201" s="187" t="s">
        <v>1872</v>
      </c>
      <c r="E201" s="188">
        <f>MIN(H201:AN201)</f>
        <v>0.86380787037037043</v>
      </c>
      <c r="F201" s="189">
        <f>COUNTA(H201:AN201)</f>
        <v>1</v>
      </c>
      <c r="G201" s="189">
        <v>2011</v>
      </c>
      <c r="H201" s="199"/>
      <c r="I201" s="189"/>
      <c r="J201" s="189"/>
      <c r="K201" s="189"/>
      <c r="L201" s="189"/>
      <c r="M201" s="189"/>
      <c r="N201" s="194">
        <v>0.86380787037037043</v>
      </c>
      <c r="O201" s="189"/>
      <c r="P201" s="185"/>
      <c r="Q201" s="185"/>
      <c r="R201" s="185"/>
      <c r="S201" s="185"/>
      <c r="T201" s="185"/>
      <c r="U201" s="185"/>
      <c r="V201" s="185"/>
      <c r="W201" s="185"/>
      <c r="X201" s="185"/>
      <c r="Y201" s="185"/>
      <c r="Z201" s="185"/>
      <c r="AA201" s="185"/>
      <c r="AB201" s="185"/>
      <c r="AC201" s="185"/>
      <c r="AD201" s="185"/>
      <c r="AE201" s="185"/>
      <c r="AF201" s="185"/>
      <c r="AG201" s="185"/>
      <c r="AH201" s="185"/>
      <c r="AI201" s="185"/>
      <c r="AJ201" s="193"/>
      <c r="AK201" s="193"/>
      <c r="AL201" s="193"/>
      <c r="AM201" s="193"/>
      <c r="AN201" s="193"/>
    </row>
    <row r="202" spans="1:40" ht="12" customHeight="1" x14ac:dyDescent="0.2">
      <c r="A202" s="185">
        <v>200</v>
      </c>
      <c r="B202" s="212" t="s">
        <v>1893</v>
      </c>
      <c r="C202" s="212" t="s">
        <v>1913</v>
      </c>
      <c r="D202" s="244" t="s">
        <v>1872</v>
      </c>
      <c r="E202" s="188">
        <f>MIN(H202:AN202)</f>
        <v>0.86407407407407411</v>
      </c>
      <c r="F202" s="189">
        <f>COUNTA(H202:AN202)</f>
        <v>2</v>
      </c>
      <c r="G202" s="213">
        <v>2014</v>
      </c>
      <c r="H202" s="244"/>
      <c r="I202" s="213"/>
      <c r="J202" s="213"/>
      <c r="K202" s="193">
        <v>0.86407407407407411</v>
      </c>
      <c r="L202" s="202">
        <v>0.93041666666666656</v>
      </c>
      <c r="M202" s="189"/>
      <c r="N202" s="193"/>
      <c r="O202" s="189"/>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93"/>
      <c r="AK202" s="193"/>
      <c r="AL202" s="193"/>
      <c r="AM202" s="193"/>
      <c r="AN202" s="193"/>
    </row>
    <row r="203" spans="1:40" ht="12" customHeight="1" x14ac:dyDescent="0.2">
      <c r="A203" s="185">
        <v>201</v>
      </c>
      <c r="B203" s="186" t="s">
        <v>453</v>
      </c>
      <c r="C203" s="186" t="s">
        <v>10</v>
      </c>
      <c r="D203" s="187" t="s">
        <v>1872</v>
      </c>
      <c r="E203" s="188">
        <f>MIN(H203:AN203)</f>
        <v>0.86418981481481483</v>
      </c>
      <c r="F203" s="189">
        <f>COUNTA(H203:AN203)</f>
        <v>4</v>
      </c>
      <c r="G203" s="189">
        <v>2011</v>
      </c>
      <c r="H203" s="199"/>
      <c r="I203" s="189"/>
      <c r="J203" s="189"/>
      <c r="K203" s="193">
        <v>0.95079861111111119</v>
      </c>
      <c r="L203" s="189"/>
      <c r="M203" s="189"/>
      <c r="N203" s="194">
        <v>0.86418981481481483</v>
      </c>
      <c r="O203" s="194">
        <v>0.86773148148148149</v>
      </c>
      <c r="P203" s="185"/>
      <c r="Q203" s="185"/>
      <c r="R203" s="197">
        <v>0.92766203703703709</v>
      </c>
      <c r="S203" s="185"/>
      <c r="T203" s="185"/>
      <c r="U203" s="185"/>
      <c r="V203" s="185"/>
      <c r="W203" s="185"/>
      <c r="X203" s="185"/>
      <c r="Y203" s="185"/>
      <c r="Z203" s="185"/>
      <c r="AA203" s="185"/>
      <c r="AB203" s="185"/>
      <c r="AC203" s="185"/>
      <c r="AD203" s="185"/>
      <c r="AE203" s="185"/>
      <c r="AF203" s="185"/>
      <c r="AG203" s="185"/>
      <c r="AH203" s="185"/>
      <c r="AI203" s="185"/>
      <c r="AJ203" s="193"/>
      <c r="AK203" s="193"/>
      <c r="AL203" s="193"/>
      <c r="AM203" s="193"/>
      <c r="AN203" s="193"/>
    </row>
    <row r="204" spans="1:40" ht="12" customHeight="1" x14ac:dyDescent="0.2">
      <c r="A204" s="185">
        <v>202</v>
      </c>
      <c r="B204" s="254" t="s">
        <v>1881</v>
      </c>
      <c r="C204" s="254" t="s">
        <v>2056</v>
      </c>
      <c r="D204" s="187" t="s">
        <v>1872</v>
      </c>
      <c r="E204" s="188">
        <f>MIN(H204:AN204)</f>
        <v>0.86438657407407404</v>
      </c>
      <c r="F204" s="189">
        <f>COUNTA(H204:AN204)</f>
        <v>3</v>
      </c>
      <c r="G204" s="189">
        <v>2014</v>
      </c>
      <c r="H204" s="199"/>
      <c r="I204" s="206">
        <v>0.97296296296296303</v>
      </c>
      <c r="J204" s="206">
        <v>0.88803240740740741</v>
      </c>
      <c r="K204" s="193">
        <v>0.86438657407407404</v>
      </c>
      <c r="L204" s="189"/>
      <c r="M204" s="189"/>
      <c r="N204" s="193"/>
      <c r="O204" s="189"/>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93"/>
      <c r="AK204" s="193"/>
      <c r="AL204" s="193"/>
      <c r="AM204" s="193"/>
      <c r="AN204" s="193"/>
    </row>
    <row r="205" spans="1:40" ht="12" customHeight="1" x14ac:dyDescent="0.2">
      <c r="A205" s="185">
        <v>203</v>
      </c>
      <c r="B205" s="252" t="s">
        <v>1999</v>
      </c>
      <c r="C205" s="252" t="s">
        <v>2268</v>
      </c>
      <c r="D205" s="255" t="s">
        <v>1872</v>
      </c>
      <c r="E205" s="188">
        <f>MIN(H205:AN205)</f>
        <v>0.86484953703703704</v>
      </c>
      <c r="F205" s="189">
        <f>COUNTA(H205:AN205)</f>
        <v>1</v>
      </c>
      <c r="G205" s="189">
        <v>2016</v>
      </c>
      <c r="H205" s="199"/>
      <c r="I205" s="206">
        <v>0.86484953703703704</v>
      </c>
      <c r="J205" s="189"/>
      <c r="K205" s="189"/>
      <c r="L205" s="189"/>
      <c r="M205" s="189"/>
      <c r="N205" s="193"/>
      <c r="O205" s="189"/>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93"/>
      <c r="AK205" s="193"/>
      <c r="AL205" s="193"/>
      <c r="AM205" s="193"/>
      <c r="AN205" s="193"/>
    </row>
    <row r="206" spans="1:40" ht="12" customHeight="1" x14ac:dyDescent="0.2">
      <c r="A206" s="185">
        <v>204</v>
      </c>
      <c r="B206" s="186" t="s">
        <v>707</v>
      </c>
      <c r="C206" s="186" t="s">
        <v>769</v>
      </c>
      <c r="D206" s="187" t="s">
        <v>1872</v>
      </c>
      <c r="E206" s="188">
        <f>MIN(H206:AN206)</f>
        <v>0.8652777777777777</v>
      </c>
      <c r="F206" s="189">
        <f>COUNTA(H206:AN206)</f>
        <v>1</v>
      </c>
      <c r="G206" s="189">
        <v>1999</v>
      </c>
      <c r="H206" s="199"/>
      <c r="I206" s="189"/>
      <c r="J206" s="189"/>
      <c r="K206" s="189"/>
      <c r="L206" s="189"/>
      <c r="M206" s="189"/>
      <c r="N206" s="193"/>
      <c r="O206" s="189"/>
      <c r="P206" s="185"/>
      <c r="Q206" s="185"/>
      <c r="R206" s="185"/>
      <c r="S206" s="185"/>
      <c r="T206" s="185"/>
      <c r="U206" s="185"/>
      <c r="V206" s="185"/>
      <c r="W206" s="185"/>
      <c r="X206" s="185"/>
      <c r="Y206" s="185"/>
      <c r="Z206" s="197">
        <v>0.8652777777777777</v>
      </c>
      <c r="AA206" s="185"/>
      <c r="AB206" s="185"/>
      <c r="AC206" s="185"/>
      <c r="AD206" s="185"/>
      <c r="AE206" s="185"/>
      <c r="AF206" s="185"/>
      <c r="AG206" s="185"/>
      <c r="AH206" s="185"/>
      <c r="AI206" s="185"/>
      <c r="AJ206" s="193"/>
      <c r="AK206" s="193"/>
      <c r="AL206" s="193"/>
      <c r="AM206" s="193"/>
      <c r="AN206" s="193"/>
    </row>
    <row r="207" spans="1:40" ht="12" customHeight="1" x14ac:dyDescent="0.2">
      <c r="A207" s="185">
        <v>205</v>
      </c>
      <c r="B207" s="186" t="s">
        <v>397</v>
      </c>
      <c r="C207" s="186" t="s">
        <v>1131</v>
      </c>
      <c r="D207" s="187" t="s">
        <v>1872</v>
      </c>
      <c r="E207" s="188">
        <f>MIN(H207:AN207)</f>
        <v>0.86803240740740739</v>
      </c>
      <c r="F207" s="189">
        <f>COUNTA(H207:AN207)</f>
        <v>4</v>
      </c>
      <c r="G207" s="189">
        <v>1989</v>
      </c>
      <c r="H207" s="199"/>
      <c r="I207" s="189"/>
      <c r="J207" s="189"/>
      <c r="K207" s="189"/>
      <c r="L207" s="189"/>
      <c r="M207" s="189"/>
      <c r="N207" s="193"/>
      <c r="O207" s="189"/>
      <c r="P207" s="185"/>
      <c r="Q207" s="185"/>
      <c r="R207" s="193">
        <v>1.1050694444444444</v>
      </c>
      <c r="S207" s="185"/>
      <c r="T207" s="185"/>
      <c r="U207" s="185"/>
      <c r="V207" s="185"/>
      <c r="W207" s="185"/>
      <c r="X207" s="185"/>
      <c r="Y207" s="185"/>
      <c r="Z207" s="185"/>
      <c r="AA207" s="185"/>
      <c r="AB207" s="185"/>
      <c r="AC207" s="185"/>
      <c r="AD207" s="185"/>
      <c r="AE207" s="185"/>
      <c r="AF207" s="185"/>
      <c r="AG207" s="197">
        <v>0.90347222222222223</v>
      </c>
      <c r="AH207" s="185"/>
      <c r="AI207" s="185"/>
      <c r="AJ207" s="193">
        <v>0.86803240740740739</v>
      </c>
      <c r="AK207" s="193">
        <v>1.2772800925925927</v>
      </c>
      <c r="AL207" s="193"/>
      <c r="AM207" s="193"/>
      <c r="AN207" s="193"/>
    </row>
    <row r="208" spans="1:40" ht="12" customHeight="1" x14ac:dyDescent="0.2">
      <c r="A208" s="185">
        <v>206</v>
      </c>
      <c r="B208" s="212" t="s">
        <v>1887</v>
      </c>
      <c r="C208" s="212" t="s">
        <v>1888</v>
      </c>
      <c r="D208" s="244" t="s">
        <v>1872</v>
      </c>
      <c r="E208" s="188">
        <f>MIN(H208:AN208)</f>
        <v>0.86806712962962962</v>
      </c>
      <c r="F208" s="189">
        <f>COUNTA(H208:AN208)</f>
        <v>1</v>
      </c>
      <c r="G208" s="213">
        <v>2013</v>
      </c>
      <c r="H208" s="244"/>
      <c r="I208" s="213"/>
      <c r="J208" s="213"/>
      <c r="K208" s="213"/>
      <c r="L208" s="202">
        <v>0.86806712962962962</v>
      </c>
      <c r="M208" s="189"/>
      <c r="N208" s="193"/>
      <c r="O208" s="189"/>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93"/>
      <c r="AK208" s="193"/>
      <c r="AL208" s="193"/>
      <c r="AM208" s="193"/>
      <c r="AN208" s="193"/>
    </row>
    <row r="209" spans="1:40" ht="12" customHeight="1" x14ac:dyDescent="0.2">
      <c r="A209" s="185">
        <v>207</v>
      </c>
      <c r="B209" s="252" t="s">
        <v>1785</v>
      </c>
      <c r="C209" s="252" t="s">
        <v>2369</v>
      </c>
      <c r="D209" s="253" t="s">
        <v>1872</v>
      </c>
      <c r="E209" s="188">
        <f>MIN(H209:AN209)</f>
        <v>0.8685532407407407</v>
      </c>
      <c r="F209" s="189">
        <f>COUNTA(H209:AN209)</f>
        <v>1</v>
      </c>
      <c r="G209" s="189">
        <v>2017</v>
      </c>
      <c r="H209" s="240">
        <v>0.8685532407407407</v>
      </c>
      <c r="I209" s="189"/>
      <c r="J209" s="189"/>
      <c r="K209" s="189"/>
      <c r="L209" s="189"/>
      <c r="M209" s="189"/>
      <c r="N209" s="193"/>
      <c r="O209" s="189"/>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93"/>
      <c r="AK209" s="193"/>
      <c r="AL209" s="193"/>
      <c r="AM209" s="193"/>
      <c r="AN209" s="193"/>
    </row>
    <row r="210" spans="1:40" ht="12" customHeight="1" x14ac:dyDescent="0.2">
      <c r="A210" s="185">
        <v>208</v>
      </c>
      <c r="B210" s="186" t="s">
        <v>827</v>
      </c>
      <c r="C210" s="186" t="s">
        <v>817</v>
      </c>
      <c r="D210" s="187" t="s">
        <v>1872</v>
      </c>
      <c r="E210" s="188">
        <f>MIN(H210:AN210)</f>
        <v>0.86893518518518509</v>
      </c>
      <c r="F210" s="189">
        <f>COUNTA(H210:AN210)</f>
        <v>2</v>
      </c>
      <c r="G210" s="189">
        <v>2014</v>
      </c>
      <c r="H210" s="243"/>
      <c r="I210" s="189"/>
      <c r="J210" s="189"/>
      <c r="K210" s="193">
        <v>0.86893518518518509</v>
      </c>
      <c r="L210" s="189"/>
      <c r="M210" s="193">
        <v>0.96932870370370372</v>
      </c>
      <c r="N210" s="193"/>
      <c r="O210" s="189"/>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93"/>
      <c r="AL210" s="193"/>
      <c r="AM210" s="193"/>
      <c r="AN210" s="193"/>
    </row>
    <row r="211" spans="1:40" ht="12" customHeight="1" x14ac:dyDescent="0.2">
      <c r="A211" s="185">
        <v>209</v>
      </c>
      <c r="B211" s="186" t="s">
        <v>513</v>
      </c>
      <c r="C211" s="186" t="s">
        <v>1081</v>
      </c>
      <c r="D211" s="187" t="s">
        <v>1872</v>
      </c>
      <c r="E211" s="188">
        <f>MIN(H211:AN211)</f>
        <v>0.86895833333333339</v>
      </c>
      <c r="F211" s="189">
        <f>COUNTA(H211:AN211)</f>
        <v>2</v>
      </c>
      <c r="G211" s="189">
        <v>2011</v>
      </c>
      <c r="H211" s="199"/>
      <c r="I211" s="189"/>
      <c r="J211" s="189"/>
      <c r="K211" s="189"/>
      <c r="L211" s="189"/>
      <c r="M211" s="193">
        <v>0.88738425925925923</v>
      </c>
      <c r="N211" s="193">
        <v>0.86895833333333339</v>
      </c>
      <c r="O211" s="189"/>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93"/>
      <c r="AL211" s="193"/>
      <c r="AM211" s="193"/>
      <c r="AN211" s="193"/>
    </row>
    <row r="212" spans="1:40" ht="12" customHeight="1" x14ac:dyDescent="0.2">
      <c r="A212" s="185">
        <v>210</v>
      </c>
      <c r="B212" s="252" t="s">
        <v>1896</v>
      </c>
      <c r="C212" s="252" t="s">
        <v>2269</v>
      </c>
      <c r="D212" s="255" t="s">
        <v>1872</v>
      </c>
      <c r="E212" s="188">
        <f>MIN(H212:AN212)</f>
        <v>0.86920138888888887</v>
      </c>
      <c r="F212" s="189">
        <f>COUNTA(H212:AN212)</f>
        <v>1</v>
      </c>
      <c r="G212" s="189">
        <v>2016</v>
      </c>
      <c r="H212" s="199"/>
      <c r="I212" s="206">
        <v>0.86920138888888887</v>
      </c>
      <c r="J212" s="189"/>
      <c r="K212" s="189"/>
      <c r="L212" s="189"/>
      <c r="M212" s="189"/>
      <c r="N212" s="193"/>
      <c r="O212" s="189"/>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93"/>
      <c r="AK212" s="193"/>
      <c r="AL212" s="193"/>
      <c r="AM212" s="193"/>
      <c r="AN212" s="193"/>
    </row>
    <row r="213" spans="1:40" ht="12" customHeight="1" x14ac:dyDescent="0.2">
      <c r="A213" s="185">
        <v>211</v>
      </c>
      <c r="B213" s="186" t="s">
        <v>79</v>
      </c>
      <c r="C213" s="186" t="s">
        <v>78</v>
      </c>
      <c r="D213" s="187" t="s">
        <v>1873</v>
      </c>
      <c r="E213" s="188">
        <f>MIN(H213:AN213)</f>
        <v>0.86927083333333333</v>
      </c>
      <c r="F213" s="189">
        <f>COUNTA(H213:AN213)</f>
        <v>2</v>
      </c>
      <c r="G213" s="189">
        <v>2012</v>
      </c>
      <c r="H213" s="199"/>
      <c r="I213" s="189"/>
      <c r="J213" s="189"/>
      <c r="K213" s="189"/>
      <c r="L213" s="189"/>
      <c r="M213" s="193">
        <v>0.86927083333333333</v>
      </c>
      <c r="N213" s="193"/>
      <c r="O213" s="189"/>
      <c r="P213" s="185"/>
      <c r="Q213" s="203">
        <v>0.97425925925925927</v>
      </c>
      <c r="R213" s="185"/>
      <c r="S213" s="185"/>
      <c r="T213" s="185"/>
      <c r="U213" s="185"/>
      <c r="V213" s="185"/>
      <c r="W213" s="185"/>
      <c r="X213" s="185"/>
      <c r="Y213" s="185"/>
      <c r="Z213" s="185"/>
      <c r="AA213" s="185"/>
      <c r="AB213" s="185"/>
      <c r="AC213" s="185"/>
      <c r="AD213" s="185"/>
      <c r="AE213" s="185"/>
      <c r="AF213" s="185"/>
      <c r="AG213" s="185"/>
      <c r="AH213" s="185"/>
      <c r="AI213" s="185"/>
      <c r="AJ213" s="193"/>
      <c r="AK213" s="193"/>
      <c r="AL213" s="193"/>
      <c r="AM213" s="193"/>
      <c r="AN213" s="193"/>
    </row>
    <row r="214" spans="1:40" ht="12" customHeight="1" x14ac:dyDescent="0.2">
      <c r="A214" s="185">
        <v>212</v>
      </c>
      <c r="B214" s="212" t="s">
        <v>1889</v>
      </c>
      <c r="C214" s="212" t="s">
        <v>400</v>
      </c>
      <c r="D214" s="244" t="s">
        <v>1872</v>
      </c>
      <c r="E214" s="188">
        <f>MIN(H214:AN214)</f>
        <v>0.86972222222222229</v>
      </c>
      <c r="F214" s="189">
        <f>COUNTA(H214:AN214)</f>
        <v>1</v>
      </c>
      <c r="G214" s="213">
        <v>2013</v>
      </c>
      <c r="H214" s="244"/>
      <c r="I214" s="213"/>
      <c r="J214" s="213"/>
      <c r="K214" s="213"/>
      <c r="L214" s="202">
        <v>0.86972222222222229</v>
      </c>
      <c r="M214" s="189"/>
      <c r="N214" s="193"/>
      <c r="O214" s="189"/>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93"/>
      <c r="AK214" s="193"/>
      <c r="AL214" s="193"/>
      <c r="AM214" s="193"/>
      <c r="AN214" s="193"/>
    </row>
    <row r="215" spans="1:40" ht="12" customHeight="1" x14ac:dyDescent="0.2">
      <c r="A215" s="185">
        <v>213</v>
      </c>
      <c r="B215" s="186" t="s">
        <v>521</v>
      </c>
      <c r="C215" s="186" t="s">
        <v>520</v>
      </c>
      <c r="D215" s="187" t="s">
        <v>1872</v>
      </c>
      <c r="E215" s="188">
        <f>MIN(H215:AN215)</f>
        <v>0.87025462962962974</v>
      </c>
      <c r="F215" s="189">
        <f>COUNTA(H215:AN215)</f>
        <v>4</v>
      </c>
      <c r="G215" s="189">
        <v>2000</v>
      </c>
      <c r="H215" s="199"/>
      <c r="I215" s="189"/>
      <c r="J215" s="189"/>
      <c r="K215" s="189"/>
      <c r="L215" s="189"/>
      <c r="M215" s="189"/>
      <c r="N215" s="193"/>
      <c r="O215" s="189"/>
      <c r="P215" s="197">
        <v>0.98406249999999995</v>
      </c>
      <c r="Q215" s="185"/>
      <c r="R215" s="185"/>
      <c r="S215" s="197">
        <v>0.97737268518518527</v>
      </c>
      <c r="T215" s="193">
        <v>0.92715277777777771</v>
      </c>
      <c r="U215" s="185"/>
      <c r="V215" s="185"/>
      <c r="W215" s="185"/>
      <c r="X215" s="185"/>
      <c r="Y215" s="197">
        <v>0.87025462962962974</v>
      </c>
      <c r="Z215" s="185"/>
      <c r="AA215" s="185"/>
      <c r="AB215" s="185"/>
      <c r="AC215" s="185"/>
      <c r="AD215" s="185"/>
      <c r="AE215" s="185"/>
      <c r="AF215" s="185"/>
      <c r="AG215" s="185"/>
      <c r="AH215" s="185"/>
      <c r="AI215" s="185"/>
      <c r="AJ215" s="193"/>
      <c r="AK215" s="193"/>
      <c r="AL215" s="193"/>
      <c r="AM215" s="193"/>
      <c r="AN215" s="193"/>
    </row>
    <row r="216" spans="1:40" ht="12" customHeight="1" x14ac:dyDescent="0.2">
      <c r="A216" s="185">
        <v>214</v>
      </c>
      <c r="B216" s="186" t="s">
        <v>481</v>
      </c>
      <c r="C216" s="186" t="s">
        <v>69</v>
      </c>
      <c r="D216" s="187" t="s">
        <v>1872</v>
      </c>
      <c r="E216" s="188">
        <f>MIN(H216:AN216)</f>
        <v>0.87135416666666676</v>
      </c>
      <c r="F216" s="189">
        <f>COUNTA(H216:AN216)</f>
        <v>1</v>
      </c>
      <c r="G216" s="189">
        <v>2008</v>
      </c>
      <c r="H216" s="199"/>
      <c r="I216" s="189"/>
      <c r="J216" s="189"/>
      <c r="K216" s="189"/>
      <c r="L216" s="189"/>
      <c r="M216" s="189"/>
      <c r="N216" s="193"/>
      <c r="O216" s="189"/>
      <c r="P216" s="185"/>
      <c r="Q216" s="197">
        <v>0.87135416666666676</v>
      </c>
      <c r="R216" s="185"/>
      <c r="S216" s="185"/>
      <c r="T216" s="185"/>
      <c r="U216" s="185"/>
      <c r="V216" s="185"/>
      <c r="W216" s="185"/>
      <c r="X216" s="185"/>
      <c r="Y216" s="185"/>
      <c r="Z216" s="185"/>
      <c r="AA216" s="185"/>
      <c r="AB216" s="185"/>
      <c r="AC216" s="185"/>
      <c r="AD216" s="185"/>
      <c r="AE216" s="185"/>
      <c r="AF216" s="185"/>
      <c r="AG216" s="185"/>
      <c r="AH216" s="185"/>
      <c r="AI216" s="185"/>
      <c r="AJ216" s="193"/>
      <c r="AK216" s="193"/>
      <c r="AL216" s="193"/>
      <c r="AM216" s="193"/>
      <c r="AN216" s="193"/>
    </row>
    <row r="217" spans="1:40" ht="12" customHeight="1" x14ac:dyDescent="0.2">
      <c r="A217" s="185">
        <v>215</v>
      </c>
      <c r="B217" s="186" t="s">
        <v>15</v>
      </c>
      <c r="C217" s="186" t="s">
        <v>14</v>
      </c>
      <c r="D217" s="187" t="s">
        <v>1872</v>
      </c>
      <c r="E217" s="188">
        <f>MIN(H217:AN217)</f>
        <v>0.87170138888888893</v>
      </c>
      <c r="F217" s="189">
        <f>COUNTA(H217:AN217)</f>
        <v>3</v>
      </c>
      <c r="G217" s="189">
        <v>2009</v>
      </c>
      <c r="H217" s="199"/>
      <c r="I217" s="189"/>
      <c r="J217" s="189"/>
      <c r="K217" s="189"/>
      <c r="L217" s="189"/>
      <c r="M217" s="189"/>
      <c r="N217" s="193"/>
      <c r="O217" s="189"/>
      <c r="P217" s="197">
        <v>0.87170138888888893</v>
      </c>
      <c r="Q217" s="197">
        <v>0.87246527777777771</v>
      </c>
      <c r="R217" s="197">
        <v>0.96608796296296295</v>
      </c>
      <c r="S217" s="185"/>
      <c r="T217" s="185"/>
      <c r="U217" s="185"/>
      <c r="V217" s="185"/>
      <c r="W217" s="185"/>
      <c r="X217" s="185"/>
      <c r="Y217" s="185"/>
      <c r="Z217" s="185"/>
      <c r="AA217" s="185"/>
      <c r="AB217" s="185"/>
      <c r="AC217" s="185"/>
      <c r="AD217" s="185"/>
      <c r="AE217" s="185"/>
      <c r="AF217" s="185"/>
      <c r="AG217" s="185"/>
      <c r="AH217" s="185"/>
      <c r="AI217" s="185"/>
      <c r="AJ217" s="193"/>
      <c r="AK217" s="193"/>
      <c r="AL217" s="193"/>
      <c r="AM217" s="193"/>
      <c r="AN217" s="193"/>
    </row>
    <row r="218" spans="1:40" ht="12" customHeight="1" x14ac:dyDescent="0.2">
      <c r="A218" s="185">
        <v>216</v>
      </c>
      <c r="B218" s="186" t="s">
        <v>407</v>
      </c>
      <c r="C218" s="186" t="s">
        <v>573</v>
      </c>
      <c r="D218" s="187" t="s">
        <v>1872</v>
      </c>
      <c r="E218" s="188">
        <f>MIN(H218:AN218)</f>
        <v>0.87369212962962972</v>
      </c>
      <c r="F218" s="189">
        <f>COUNTA(H218:AN218)</f>
        <v>2</v>
      </c>
      <c r="G218" s="189">
        <v>2005</v>
      </c>
      <c r="H218" s="199"/>
      <c r="I218" s="189"/>
      <c r="J218" s="189"/>
      <c r="K218" s="189"/>
      <c r="L218" s="189"/>
      <c r="M218" s="189"/>
      <c r="N218" s="193"/>
      <c r="O218" s="189"/>
      <c r="P218" s="185"/>
      <c r="Q218" s="185"/>
      <c r="R218" s="185"/>
      <c r="S218" s="185"/>
      <c r="T218" s="193">
        <v>0.87369212962962972</v>
      </c>
      <c r="U218" s="185"/>
      <c r="V218" s="185"/>
      <c r="W218" s="185"/>
      <c r="X218" s="185"/>
      <c r="Y218" s="185"/>
      <c r="Z218" s="197">
        <v>0.92659722222222218</v>
      </c>
      <c r="AA218" s="185"/>
      <c r="AB218" s="185"/>
      <c r="AC218" s="185"/>
      <c r="AD218" s="185"/>
      <c r="AE218" s="185"/>
      <c r="AF218" s="185"/>
      <c r="AG218" s="185"/>
      <c r="AH218" s="185"/>
      <c r="AI218" s="185"/>
      <c r="AJ218" s="193"/>
      <c r="AK218" s="193"/>
      <c r="AL218" s="193"/>
      <c r="AM218" s="193"/>
      <c r="AN218" s="193"/>
    </row>
    <row r="219" spans="1:40" ht="12" customHeight="1" x14ac:dyDescent="0.2">
      <c r="A219" s="185">
        <v>217</v>
      </c>
      <c r="B219" s="186" t="s">
        <v>447</v>
      </c>
      <c r="C219" s="186" t="s">
        <v>448</v>
      </c>
      <c r="D219" s="187" t="s">
        <v>1872</v>
      </c>
      <c r="E219" s="188">
        <f>MIN(H219:AN219)</f>
        <v>0.87482638888888886</v>
      </c>
      <c r="F219" s="189">
        <f>COUNTA(H219:AN219)</f>
        <v>1</v>
      </c>
      <c r="G219" s="189">
        <v>2002</v>
      </c>
      <c r="H219" s="199"/>
      <c r="I219" s="189"/>
      <c r="J219" s="189"/>
      <c r="K219" s="189"/>
      <c r="L219" s="189"/>
      <c r="M219" s="189"/>
      <c r="N219" s="193"/>
      <c r="O219" s="189"/>
      <c r="P219" s="185"/>
      <c r="Q219" s="185"/>
      <c r="R219" s="185"/>
      <c r="S219" s="185"/>
      <c r="T219" s="185"/>
      <c r="U219" s="185"/>
      <c r="V219" s="185"/>
      <c r="W219" s="197">
        <v>0.87482638888888886</v>
      </c>
      <c r="X219" s="185"/>
      <c r="Y219" s="185"/>
      <c r="Z219" s="185"/>
      <c r="AA219" s="185"/>
      <c r="AB219" s="185"/>
      <c r="AC219" s="185"/>
      <c r="AD219" s="185"/>
      <c r="AE219" s="185"/>
      <c r="AF219" s="185"/>
      <c r="AG219" s="185"/>
      <c r="AH219" s="185"/>
      <c r="AI219" s="185"/>
      <c r="AJ219" s="193"/>
      <c r="AK219" s="193"/>
      <c r="AL219" s="193"/>
      <c r="AM219" s="193"/>
      <c r="AN219" s="193"/>
    </row>
    <row r="220" spans="1:40" ht="12" customHeight="1" x14ac:dyDescent="0.2">
      <c r="A220" s="185">
        <v>218</v>
      </c>
      <c r="B220" s="186" t="s">
        <v>71</v>
      </c>
      <c r="C220" s="186" t="s">
        <v>595</v>
      </c>
      <c r="D220" s="187" t="s">
        <v>1873</v>
      </c>
      <c r="E220" s="188">
        <f>MIN(H220:AN220)</f>
        <v>0.87548611111111108</v>
      </c>
      <c r="F220" s="189">
        <f>COUNTA(H220:AN220)</f>
        <v>3</v>
      </c>
      <c r="G220" s="189">
        <v>2008</v>
      </c>
      <c r="H220" s="199"/>
      <c r="I220" s="189"/>
      <c r="J220" s="189"/>
      <c r="K220" s="193">
        <v>0.99597222222222215</v>
      </c>
      <c r="L220" s="189"/>
      <c r="M220" s="189"/>
      <c r="N220" s="193"/>
      <c r="O220" s="193">
        <v>1.0482291666666665</v>
      </c>
      <c r="P220" s="185"/>
      <c r="Q220" s="197">
        <v>0.87548611111111108</v>
      </c>
      <c r="R220" s="185"/>
      <c r="S220" s="185"/>
      <c r="T220" s="185"/>
      <c r="U220" s="185"/>
      <c r="V220" s="185"/>
      <c r="W220" s="185"/>
      <c r="X220" s="185"/>
      <c r="Y220" s="185"/>
      <c r="Z220" s="185"/>
      <c r="AA220" s="185"/>
      <c r="AB220" s="185"/>
      <c r="AC220" s="185"/>
      <c r="AD220" s="185"/>
      <c r="AE220" s="185"/>
      <c r="AF220" s="185"/>
      <c r="AG220" s="185"/>
      <c r="AH220" s="185"/>
      <c r="AI220" s="185"/>
      <c r="AJ220" s="193"/>
      <c r="AK220" s="193"/>
      <c r="AL220" s="193"/>
      <c r="AM220" s="193"/>
      <c r="AN220" s="193"/>
    </row>
    <row r="221" spans="1:40" ht="12" customHeight="1" x14ac:dyDescent="0.2">
      <c r="A221" s="185">
        <v>219</v>
      </c>
      <c r="B221" s="212" t="s">
        <v>1890</v>
      </c>
      <c r="C221" s="212" t="s">
        <v>1891</v>
      </c>
      <c r="D221" s="244" t="s">
        <v>1872</v>
      </c>
      <c r="E221" s="188">
        <f>MIN(H221:AN221)</f>
        <v>0.87564814814814806</v>
      </c>
      <c r="F221" s="189">
        <f>COUNTA(H221:AN221)</f>
        <v>1</v>
      </c>
      <c r="G221" s="213">
        <v>2013</v>
      </c>
      <c r="H221" s="244"/>
      <c r="I221" s="213"/>
      <c r="J221" s="213"/>
      <c r="K221" s="213"/>
      <c r="L221" s="202">
        <v>0.87564814814814806</v>
      </c>
      <c r="M221" s="189"/>
      <c r="N221" s="193"/>
      <c r="O221" s="189"/>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93"/>
      <c r="AK221" s="193"/>
      <c r="AL221" s="193"/>
      <c r="AM221" s="193"/>
      <c r="AN221" s="193"/>
    </row>
    <row r="222" spans="1:40" ht="12" customHeight="1" x14ac:dyDescent="0.2">
      <c r="A222" s="185">
        <v>220</v>
      </c>
      <c r="B222" s="186" t="s">
        <v>438</v>
      </c>
      <c r="C222" s="186" t="s">
        <v>439</v>
      </c>
      <c r="D222" s="187" t="s">
        <v>1872</v>
      </c>
      <c r="E222" s="188">
        <f>MIN(H222:AN222)</f>
        <v>0.87708333333333333</v>
      </c>
      <c r="F222" s="189">
        <f>COUNTA(H222:AN222)</f>
        <v>3</v>
      </c>
      <c r="G222" s="189">
        <v>1996</v>
      </c>
      <c r="H222" s="199"/>
      <c r="I222" s="189"/>
      <c r="J222" s="189"/>
      <c r="K222" s="189"/>
      <c r="L222" s="189"/>
      <c r="M222" s="189"/>
      <c r="N222" s="193"/>
      <c r="O222" s="189"/>
      <c r="P222" s="185"/>
      <c r="Q222" s="185"/>
      <c r="R222" s="185"/>
      <c r="S222" s="185"/>
      <c r="T222" s="185"/>
      <c r="U222" s="185"/>
      <c r="V222" s="185"/>
      <c r="W222" s="185"/>
      <c r="X222" s="185"/>
      <c r="Y222" s="185"/>
      <c r="Z222" s="185"/>
      <c r="AA222" s="185"/>
      <c r="AB222" s="185"/>
      <c r="AC222" s="197">
        <v>0.87708333333333333</v>
      </c>
      <c r="AD222" s="185"/>
      <c r="AE222" s="185" t="s">
        <v>1802</v>
      </c>
      <c r="AF222" s="197">
        <v>0.92013888888888884</v>
      </c>
      <c r="AG222" s="185"/>
      <c r="AH222" s="185"/>
      <c r="AI222" s="185"/>
      <c r="AJ222" s="193"/>
      <c r="AK222" s="193"/>
      <c r="AL222" s="193"/>
      <c r="AM222" s="193"/>
      <c r="AN222" s="193"/>
    </row>
    <row r="223" spans="1:40" ht="12" customHeight="1" x14ac:dyDescent="0.2">
      <c r="A223" s="185">
        <v>221</v>
      </c>
      <c r="B223" s="212" t="s">
        <v>895</v>
      </c>
      <c r="C223" s="212" t="s">
        <v>766</v>
      </c>
      <c r="D223" s="187" t="s">
        <v>1872</v>
      </c>
      <c r="E223" s="188">
        <f>MIN(H223:AN223)</f>
        <v>0.87778935185185192</v>
      </c>
      <c r="F223" s="189">
        <f>COUNTA(H223:AN223)</f>
        <v>1</v>
      </c>
      <c r="G223" s="189">
        <v>1989</v>
      </c>
      <c r="H223" s="199"/>
      <c r="I223" s="189"/>
      <c r="J223" s="189"/>
      <c r="K223" s="189"/>
      <c r="L223" s="189"/>
      <c r="M223" s="189"/>
      <c r="N223" s="193"/>
      <c r="O223" s="189"/>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93">
        <v>0.87778935185185192</v>
      </c>
      <c r="AK223" s="193"/>
      <c r="AL223" s="193"/>
      <c r="AM223" s="193"/>
      <c r="AN223" s="193"/>
    </row>
    <row r="224" spans="1:40" ht="12" customHeight="1" x14ac:dyDescent="0.2">
      <c r="A224" s="185">
        <v>222</v>
      </c>
      <c r="B224" s="186" t="s">
        <v>1083</v>
      </c>
      <c r="C224" s="186" t="s">
        <v>1084</v>
      </c>
      <c r="D224" s="187" t="s">
        <v>1872</v>
      </c>
      <c r="E224" s="188">
        <f>MIN(H224:AN224)</f>
        <v>0.87813657407407408</v>
      </c>
      <c r="F224" s="189">
        <f>COUNTA(H224:AN224)</f>
        <v>2</v>
      </c>
      <c r="G224" s="189">
        <v>2012</v>
      </c>
      <c r="H224" s="199"/>
      <c r="I224" s="189"/>
      <c r="J224" s="189"/>
      <c r="K224" s="189"/>
      <c r="L224" s="189"/>
      <c r="M224" s="193">
        <v>0.87813657407407408</v>
      </c>
      <c r="N224" s="193">
        <v>0.93967592592592597</v>
      </c>
      <c r="O224" s="189"/>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93"/>
      <c r="AL224" s="193"/>
      <c r="AM224" s="193"/>
      <c r="AN224" s="193"/>
    </row>
    <row r="225" spans="1:40" ht="12" customHeight="1" x14ac:dyDescent="0.2">
      <c r="A225" s="185">
        <v>223</v>
      </c>
      <c r="B225" s="186" t="s">
        <v>731</v>
      </c>
      <c r="C225" s="186" t="s">
        <v>730</v>
      </c>
      <c r="D225" s="187" t="s">
        <v>1873</v>
      </c>
      <c r="E225" s="188">
        <f>MIN(H225:AN225)</f>
        <v>0.87835648148148149</v>
      </c>
      <c r="F225" s="189">
        <f>COUNTA(H225:AN225)</f>
        <v>2</v>
      </c>
      <c r="G225" s="189">
        <v>1997</v>
      </c>
      <c r="H225" s="199"/>
      <c r="I225" s="189"/>
      <c r="J225" s="189"/>
      <c r="K225" s="189"/>
      <c r="L225" s="189"/>
      <c r="M225" s="189"/>
      <c r="N225" s="193"/>
      <c r="O225" s="189"/>
      <c r="P225" s="185"/>
      <c r="Q225" s="185"/>
      <c r="R225" s="185"/>
      <c r="S225" s="185"/>
      <c r="T225" s="185"/>
      <c r="U225" s="185"/>
      <c r="V225" s="185"/>
      <c r="W225" s="185"/>
      <c r="X225" s="211">
        <v>0.88209490740740737</v>
      </c>
      <c r="Y225" s="185"/>
      <c r="Z225" s="185"/>
      <c r="AA225" s="185"/>
      <c r="AB225" s="211">
        <v>0.87835648148148149</v>
      </c>
      <c r="AC225" s="185"/>
      <c r="AD225" s="185"/>
      <c r="AE225" s="185"/>
      <c r="AF225" s="185"/>
      <c r="AG225" s="185"/>
      <c r="AH225" s="185"/>
      <c r="AI225" s="185"/>
      <c r="AJ225" s="193"/>
      <c r="AK225" s="193"/>
      <c r="AL225" s="193"/>
      <c r="AM225" s="193"/>
      <c r="AN225" s="193"/>
    </row>
    <row r="226" spans="1:40" ht="12" customHeight="1" x14ac:dyDescent="0.2">
      <c r="A226" s="185">
        <v>224</v>
      </c>
      <c r="B226" s="186" t="s">
        <v>1133</v>
      </c>
      <c r="C226" s="186" t="s">
        <v>1134</v>
      </c>
      <c r="D226" s="187" t="s">
        <v>1872</v>
      </c>
      <c r="E226" s="188">
        <f>MIN(H226:AN226)</f>
        <v>0.88053240740740746</v>
      </c>
      <c r="F226" s="189">
        <f>COUNTA(H226:AN226)</f>
        <v>1</v>
      </c>
      <c r="G226" s="189">
        <v>1990</v>
      </c>
      <c r="H226" s="199"/>
      <c r="I226" s="189"/>
      <c r="J226" s="189"/>
      <c r="K226" s="189"/>
      <c r="L226" s="189"/>
      <c r="M226" s="189"/>
      <c r="N226" s="193"/>
      <c r="O226" s="189"/>
      <c r="P226" s="185"/>
      <c r="Q226" s="185"/>
      <c r="R226" s="185"/>
      <c r="S226" s="185"/>
      <c r="T226" s="185"/>
      <c r="U226" s="185"/>
      <c r="V226" s="185"/>
      <c r="W226" s="185"/>
      <c r="X226" s="185"/>
      <c r="Y226" s="185"/>
      <c r="Z226" s="185"/>
      <c r="AA226" s="185"/>
      <c r="AB226" s="185"/>
      <c r="AC226" s="185"/>
      <c r="AD226" s="185"/>
      <c r="AE226" s="185"/>
      <c r="AF226" s="185"/>
      <c r="AG226" s="185"/>
      <c r="AH226" s="185"/>
      <c r="AI226" s="207">
        <v>0.88053240740740746</v>
      </c>
      <c r="AJ226" s="193"/>
      <c r="AK226" s="193"/>
      <c r="AL226" s="193"/>
      <c r="AM226" s="193"/>
      <c r="AN226" s="193"/>
    </row>
    <row r="227" spans="1:40" ht="12" customHeight="1" x14ac:dyDescent="0.2">
      <c r="A227" s="185">
        <v>225</v>
      </c>
      <c r="B227" s="252" t="s">
        <v>2051</v>
      </c>
      <c r="C227" s="252" t="s">
        <v>2270</v>
      </c>
      <c r="D227" s="255" t="s">
        <v>1872</v>
      </c>
      <c r="E227" s="188">
        <f>MIN(H227:AN227)</f>
        <v>0.8812037037037036</v>
      </c>
      <c r="F227" s="189">
        <f>COUNTA(H227:AN227)</f>
        <v>1</v>
      </c>
      <c r="G227" s="189">
        <v>2016</v>
      </c>
      <c r="H227" s="199"/>
      <c r="I227" s="206">
        <v>0.8812037037037036</v>
      </c>
      <c r="J227" s="189"/>
      <c r="K227" s="189"/>
      <c r="L227" s="189"/>
      <c r="M227" s="189"/>
      <c r="N227" s="193"/>
      <c r="O227" s="189"/>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93"/>
      <c r="AK227" s="193"/>
      <c r="AL227" s="193"/>
      <c r="AM227" s="193"/>
      <c r="AN227" s="193"/>
    </row>
    <row r="228" spans="1:40" ht="12" customHeight="1" x14ac:dyDescent="0.2">
      <c r="A228" s="185">
        <v>226</v>
      </c>
      <c r="B228" s="212" t="s">
        <v>1893</v>
      </c>
      <c r="C228" s="212" t="s">
        <v>22</v>
      </c>
      <c r="D228" s="244" t="s">
        <v>1872</v>
      </c>
      <c r="E228" s="188">
        <f>MIN(H228:AN228)</f>
        <v>0.8825115740740741</v>
      </c>
      <c r="F228" s="189">
        <f>COUNTA(H228:AN228)</f>
        <v>1</v>
      </c>
      <c r="G228" s="213">
        <v>2013</v>
      </c>
      <c r="H228" s="244"/>
      <c r="I228" s="213"/>
      <c r="J228" s="213"/>
      <c r="K228" s="213"/>
      <c r="L228" s="202">
        <v>0.8825115740740741</v>
      </c>
      <c r="M228" s="189"/>
      <c r="N228" s="193"/>
      <c r="O228" s="189"/>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93"/>
      <c r="AK228" s="193"/>
      <c r="AL228" s="193"/>
      <c r="AM228" s="193"/>
      <c r="AN228" s="193"/>
    </row>
    <row r="229" spans="1:40" ht="12" customHeight="1" x14ac:dyDescent="0.2">
      <c r="A229" s="185">
        <v>227</v>
      </c>
      <c r="B229" s="186" t="s">
        <v>413</v>
      </c>
      <c r="C229" s="186" t="s">
        <v>414</v>
      </c>
      <c r="D229" s="187" t="s">
        <v>1872</v>
      </c>
      <c r="E229" s="188">
        <f>MIN(H229:AN229)</f>
        <v>0.88263888888888886</v>
      </c>
      <c r="F229" s="189">
        <f>COUNTA(H229:AN229)</f>
        <v>3</v>
      </c>
      <c r="G229" s="189">
        <v>1989</v>
      </c>
      <c r="H229" s="199"/>
      <c r="I229" s="189"/>
      <c r="J229" s="189"/>
      <c r="K229" s="189"/>
      <c r="L229" s="189"/>
      <c r="M229" s="189"/>
      <c r="N229" s="193"/>
      <c r="O229" s="189"/>
      <c r="P229" s="185"/>
      <c r="Q229" s="185"/>
      <c r="R229" s="185"/>
      <c r="S229" s="185"/>
      <c r="T229" s="185"/>
      <c r="U229" s="185"/>
      <c r="V229" s="185"/>
      <c r="W229" s="185"/>
      <c r="X229" s="185"/>
      <c r="Y229" s="185"/>
      <c r="Z229" s="185"/>
      <c r="AA229" s="185"/>
      <c r="AB229" s="185"/>
      <c r="AC229" s="185"/>
      <c r="AD229" s="185"/>
      <c r="AE229" s="185"/>
      <c r="AF229" s="193">
        <v>1.0763888888888888</v>
      </c>
      <c r="AG229" s="185"/>
      <c r="AH229" s="185"/>
      <c r="AI229" s="185"/>
      <c r="AJ229" s="193">
        <v>0.88263888888888886</v>
      </c>
      <c r="AK229" s="193">
        <v>1.2772800925925927</v>
      </c>
      <c r="AL229" s="193"/>
      <c r="AM229" s="193"/>
      <c r="AN229" s="193"/>
    </row>
    <row r="230" spans="1:40" ht="12" customHeight="1" x14ac:dyDescent="0.2">
      <c r="A230" s="185">
        <v>228</v>
      </c>
      <c r="B230" s="256" t="s">
        <v>2159</v>
      </c>
      <c r="C230" s="256" t="s">
        <v>2160</v>
      </c>
      <c r="D230" s="187" t="s">
        <v>1872</v>
      </c>
      <c r="E230" s="188">
        <f>MIN(H230:AN230)</f>
        <v>0.88283564814814808</v>
      </c>
      <c r="F230" s="189">
        <f>COUNTA(H230:AN230)</f>
        <v>1</v>
      </c>
      <c r="G230" s="189">
        <v>2015</v>
      </c>
      <c r="H230" s="199"/>
      <c r="I230" s="189"/>
      <c r="J230" s="206">
        <v>0.88283564814814808</v>
      </c>
      <c r="K230" s="189"/>
      <c r="L230" s="189"/>
      <c r="M230" s="189"/>
      <c r="N230" s="193"/>
      <c r="O230" s="189"/>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93"/>
      <c r="AK230" s="193"/>
      <c r="AL230" s="193"/>
      <c r="AM230" s="193"/>
      <c r="AN230" s="193"/>
    </row>
    <row r="231" spans="1:40" ht="12" customHeight="1" x14ac:dyDescent="0.2">
      <c r="A231" s="185">
        <v>229</v>
      </c>
      <c r="B231" s="186" t="s">
        <v>419</v>
      </c>
      <c r="C231" s="186" t="s">
        <v>511</v>
      </c>
      <c r="D231" s="187" t="s">
        <v>1872</v>
      </c>
      <c r="E231" s="188">
        <f>MIN(H231:AN231)</f>
        <v>0.88307870370370367</v>
      </c>
      <c r="F231" s="189">
        <f>COUNTA(H231:AN231)</f>
        <v>8</v>
      </c>
      <c r="G231" s="189">
        <v>2007</v>
      </c>
      <c r="H231" s="199"/>
      <c r="I231" s="189"/>
      <c r="J231" s="189"/>
      <c r="K231" s="189"/>
      <c r="L231" s="189"/>
      <c r="M231" s="189"/>
      <c r="N231" s="193"/>
      <c r="O231" s="189"/>
      <c r="P231" s="203">
        <v>0.96607638888888892</v>
      </c>
      <c r="Q231" s="185"/>
      <c r="R231" s="203">
        <v>0.88307870370370367</v>
      </c>
      <c r="S231" s="197">
        <v>0.92643518518518519</v>
      </c>
      <c r="T231" s="194">
        <v>0.94608796296296294</v>
      </c>
      <c r="U231" s="197">
        <v>0.94702546296296297</v>
      </c>
      <c r="V231" s="197">
        <v>0.90225694444444438</v>
      </c>
      <c r="W231" s="185"/>
      <c r="X231" s="193">
        <v>1.0350810185185184</v>
      </c>
      <c r="Y231" s="197">
        <v>0.94754629629629628</v>
      </c>
      <c r="Z231" s="185"/>
      <c r="AA231" s="185"/>
      <c r="AB231" s="185"/>
      <c r="AC231" s="185"/>
      <c r="AD231" s="185"/>
      <c r="AE231" s="185"/>
      <c r="AF231" s="185"/>
      <c r="AG231" s="185"/>
      <c r="AH231" s="185"/>
      <c r="AI231" s="185"/>
      <c r="AJ231" s="193"/>
      <c r="AK231" s="193"/>
      <c r="AL231" s="193"/>
      <c r="AM231" s="193"/>
      <c r="AN231" s="193"/>
    </row>
    <row r="232" spans="1:40" ht="12" customHeight="1" x14ac:dyDescent="0.2">
      <c r="A232" s="185">
        <v>230</v>
      </c>
      <c r="B232" s="186" t="s">
        <v>750</v>
      </c>
      <c r="C232" s="186" t="s">
        <v>732</v>
      </c>
      <c r="D232" s="187" t="s">
        <v>1872</v>
      </c>
      <c r="E232" s="188">
        <f>MIN(H232:AN232)</f>
        <v>0.88388888888888895</v>
      </c>
      <c r="F232" s="189">
        <f>COUNTA(H232:AN232)</f>
        <v>1</v>
      </c>
      <c r="G232" s="189">
        <v>2001</v>
      </c>
      <c r="H232" s="199"/>
      <c r="I232" s="189"/>
      <c r="J232" s="189"/>
      <c r="K232" s="189"/>
      <c r="L232" s="189"/>
      <c r="M232" s="189"/>
      <c r="N232" s="193"/>
      <c r="O232" s="189"/>
      <c r="P232" s="185"/>
      <c r="Q232" s="185"/>
      <c r="R232" s="185"/>
      <c r="S232" s="185"/>
      <c r="T232" s="185"/>
      <c r="U232" s="185"/>
      <c r="V232" s="185"/>
      <c r="W232" s="185"/>
      <c r="X232" s="197">
        <v>0.88388888888888895</v>
      </c>
      <c r="Y232" s="185"/>
      <c r="Z232" s="185"/>
      <c r="AA232" s="185"/>
      <c r="AB232" s="185"/>
      <c r="AC232" s="185"/>
      <c r="AD232" s="185"/>
      <c r="AE232" s="185"/>
      <c r="AF232" s="185"/>
      <c r="AG232" s="185"/>
      <c r="AH232" s="185"/>
      <c r="AI232" s="185"/>
      <c r="AJ232" s="193"/>
      <c r="AK232" s="193"/>
      <c r="AL232" s="193"/>
      <c r="AM232" s="193"/>
      <c r="AN232" s="193"/>
    </row>
    <row r="233" spans="1:40" ht="12" customHeight="1" x14ac:dyDescent="0.2">
      <c r="A233" s="185">
        <v>231</v>
      </c>
      <c r="B233" s="256" t="s">
        <v>1890</v>
      </c>
      <c r="C233" s="256" t="s">
        <v>549</v>
      </c>
      <c r="D233" s="187" t="s">
        <v>1872</v>
      </c>
      <c r="E233" s="188">
        <f>MIN(H233:AN233)</f>
        <v>0.88556712962962969</v>
      </c>
      <c r="F233" s="189">
        <f>COUNTA(H233:AN233)</f>
        <v>3</v>
      </c>
      <c r="G233" s="189">
        <v>2016</v>
      </c>
      <c r="H233" s="240">
        <v>0.88556712962962969</v>
      </c>
      <c r="I233" s="206">
        <v>0.9465972222222222</v>
      </c>
      <c r="J233" s="206">
        <v>0.97318287037037043</v>
      </c>
      <c r="K233" s="189"/>
      <c r="L233" s="189"/>
      <c r="M233" s="189"/>
      <c r="N233" s="193"/>
      <c r="O233" s="189"/>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93"/>
      <c r="AK233" s="193"/>
      <c r="AL233" s="193"/>
      <c r="AM233" s="193"/>
      <c r="AN233" s="193"/>
    </row>
    <row r="234" spans="1:40" ht="12" customHeight="1" x14ac:dyDescent="0.2">
      <c r="A234" s="185">
        <v>232</v>
      </c>
      <c r="B234" s="186" t="s">
        <v>1138</v>
      </c>
      <c r="C234" s="186" t="s">
        <v>897</v>
      </c>
      <c r="D234" s="187" t="s">
        <v>1872</v>
      </c>
      <c r="E234" s="188">
        <f>MIN(H234:AN234)</f>
        <v>0.88734953703703701</v>
      </c>
      <c r="F234" s="189">
        <f>COUNTA(H234:AN234)</f>
        <v>2</v>
      </c>
      <c r="G234" s="189">
        <v>1989</v>
      </c>
      <c r="H234" s="199"/>
      <c r="I234" s="189"/>
      <c r="J234" s="189"/>
      <c r="K234" s="189"/>
      <c r="L234" s="189"/>
      <c r="M234" s="189"/>
      <c r="N234" s="193"/>
      <c r="O234" s="189"/>
      <c r="P234" s="185"/>
      <c r="Q234" s="185"/>
      <c r="R234" s="185"/>
      <c r="S234" s="185"/>
      <c r="T234" s="185"/>
      <c r="U234" s="185"/>
      <c r="V234" s="185"/>
      <c r="W234" s="185"/>
      <c r="X234" s="185"/>
      <c r="Y234" s="185"/>
      <c r="Z234" s="185"/>
      <c r="AA234" s="185"/>
      <c r="AB234" s="185"/>
      <c r="AC234" s="185"/>
      <c r="AD234" s="185"/>
      <c r="AE234" s="185"/>
      <c r="AF234" s="185"/>
      <c r="AG234" s="185"/>
      <c r="AH234" s="185"/>
      <c r="AI234" s="220">
        <v>1.0222222222222224</v>
      </c>
      <c r="AJ234" s="193">
        <v>0.88734953703703701</v>
      </c>
      <c r="AK234" s="193"/>
      <c r="AL234" s="193"/>
      <c r="AM234" s="193"/>
      <c r="AN234" s="207"/>
    </row>
    <row r="235" spans="1:40" ht="12" customHeight="1" x14ac:dyDescent="0.2">
      <c r="A235" s="185">
        <v>233</v>
      </c>
      <c r="B235" s="186" t="s">
        <v>107</v>
      </c>
      <c r="C235" s="186" t="s">
        <v>106</v>
      </c>
      <c r="D235" s="187" t="s">
        <v>1872</v>
      </c>
      <c r="E235" s="188">
        <f>MIN(H235:AN235)</f>
        <v>0.88749999999999996</v>
      </c>
      <c r="F235" s="189">
        <f>COUNTA(H235:AN235)</f>
        <v>1</v>
      </c>
      <c r="G235" s="189">
        <v>2009</v>
      </c>
      <c r="H235" s="199"/>
      <c r="I235" s="189"/>
      <c r="J235" s="189"/>
      <c r="K235" s="189"/>
      <c r="L235" s="189"/>
      <c r="M235" s="189"/>
      <c r="N235" s="193"/>
      <c r="O235" s="189"/>
      <c r="P235" s="197">
        <v>0.88749999999999996</v>
      </c>
      <c r="Q235" s="185"/>
      <c r="R235" s="185"/>
      <c r="S235" s="185"/>
      <c r="T235" s="185"/>
      <c r="U235" s="185"/>
      <c r="V235" s="185"/>
      <c r="W235" s="185"/>
      <c r="X235" s="185"/>
      <c r="Y235" s="185"/>
      <c r="Z235" s="185"/>
      <c r="AA235" s="185"/>
      <c r="AB235" s="185"/>
      <c r="AC235" s="185"/>
      <c r="AD235" s="185"/>
      <c r="AE235" s="185"/>
      <c r="AF235" s="185"/>
      <c r="AG235" s="185"/>
      <c r="AH235" s="185"/>
      <c r="AI235" s="185"/>
      <c r="AJ235" s="193"/>
      <c r="AK235" s="193"/>
      <c r="AL235" s="193"/>
      <c r="AM235" s="193"/>
      <c r="AN235" s="193"/>
    </row>
    <row r="236" spans="1:40" ht="12" customHeight="1" x14ac:dyDescent="0.2">
      <c r="A236" s="185">
        <v>234</v>
      </c>
      <c r="B236" s="186" t="s">
        <v>787</v>
      </c>
      <c r="C236" s="186" t="s">
        <v>770</v>
      </c>
      <c r="D236" s="187" t="s">
        <v>1872</v>
      </c>
      <c r="E236" s="188">
        <f>MIN(H236:AN236)</f>
        <v>0.89079861111111114</v>
      </c>
      <c r="F236" s="189">
        <f>COUNTA(H236:AN236)</f>
        <v>1</v>
      </c>
      <c r="G236" s="189">
        <v>1999</v>
      </c>
      <c r="H236" s="199"/>
      <c r="I236" s="189"/>
      <c r="J236" s="189"/>
      <c r="K236" s="189"/>
      <c r="L236" s="189"/>
      <c r="M236" s="189"/>
      <c r="N236" s="193"/>
      <c r="O236" s="189"/>
      <c r="P236" s="185"/>
      <c r="Q236" s="185"/>
      <c r="R236" s="185"/>
      <c r="S236" s="185"/>
      <c r="T236" s="185"/>
      <c r="U236" s="185"/>
      <c r="V236" s="185"/>
      <c r="W236" s="185"/>
      <c r="X236" s="185"/>
      <c r="Y236" s="185"/>
      <c r="Z236" s="197">
        <v>0.89079861111111114</v>
      </c>
      <c r="AA236" s="185"/>
      <c r="AB236" s="185"/>
      <c r="AC236" s="185"/>
      <c r="AD236" s="185"/>
      <c r="AE236" s="185"/>
      <c r="AF236" s="185"/>
      <c r="AG236" s="185"/>
      <c r="AH236" s="185"/>
      <c r="AI236" s="185"/>
      <c r="AJ236" s="193"/>
      <c r="AK236" s="193"/>
      <c r="AL236" s="193"/>
      <c r="AM236" s="193"/>
      <c r="AN236" s="193"/>
    </row>
    <row r="237" spans="1:40" ht="12" customHeight="1" x14ac:dyDescent="0.2">
      <c r="A237" s="185">
        <v>235</v>
      </c>
      <c r="B237" s="186" t="s">
        <v>838</v>
      </c>
      <c r="C237" s="186" t="s">
        <v>108</v>
      </c>
      <c r="D237" s="187" t="s">
        <v>1872</v>
      </c>
      <c r="E237" s="188">
        <f>MIN(H237:AN237)</f>
        <v>0.89155092592592589</v>
      </c>
      <c r="F237" s="189">
        <f>COUNTA(H237:AN237)</f>
        <v>1</v>
      </c>
      <c r="G237" s="189">
        <v>2009</v>
      </c>
      <c r="H237" s="199"/>
      <c r="I237" s="189"/>
      <c r="J237" s="189"/>
      <c r="K237" s="189"/>
      <c r="L237" s="189"/>
      <c r="M237" s="189"/>
      <c r="N237" s="193"/>
      <c r="O237" s="189"/>
      <c r="P237" s="197">
        <v>0.89155092592592589</v>
      </c>
      <c r="Q237" s="185"/>
      <c r="R237" s="185"/>
      <c r="S237" s="185"/>
      <c r="T237" s="185"/>
      <c r="U237" s="185"/>
      <c r="V237" s="185"/>
      <c r="W237" s="185"/>
      <c r="X237" s="185"/>
      <c r="Y237" s="185"/>
      <c r="Z237" s="185"/>
      <c r="AA237" s="185"/>
      <c r="AB237" s="185"/>
      <c r="AC237" s="185"/>
      <c r="AD237" s="185"/>
      <c r="AE237" s="185"/>
      <c r="AF237" s="185"/>
      <c r="AG237" s="185"/>
      <c r="AH237" s="185"/>
      <c r="AI237" s="185"/>
      <c r="AJ237" s="193"/>
      <c r="AK237" s="193"/>
      <c r="AL237" s="193"/>
      <c r="AM237" s="193"/>
      <c r="AN237" s="193"/>
    </row>
    <row r="238" spans="1:40" ht="12" customHeight="1" x14ac:dyDescent="0.2">
      <c r="A238" s="185">
        <v>236</v>
      </c>
      <c r="B238" s="186" t="s">
        <v>407</v>
      </c>
      <c r="C238" s="186" t="s">
        <v>504</v>
      </c>
      <c r="D238" s="187" t="s">
        <v>1872</v>
      </c>
      <c r="E238" s="188">
        <f>MIN(H238:AN238)</f>
        <v>0.89177083333333329</v>
      </c>
      <c r="F238" s="189">
        <f>COUNTA(H238:AN238)</f>
        <v>1</v>
      </c>
      <c r="G238" s="189">
        <v>2006</v>
      </c>
      <c r="H238" s="199"/>
      <c r="I238" s="189"/>
      <c r="J238" s="189"/>
      <c r="K238" s="189"/>
      <c r="L238" s="189"/>
      <c r="M238" s="189"/>
      <c r="N238" s="193"/>
      <c r="O238" s="189"/>
      <c r="P238" s="185"/>
      <c r="Q238" s="185"/>
      <c r="R238" s="185"/>
      <c r="S238" s="197">
        <v>0.89177083333333329</v>
      </c>
      <c r="T238" s="185"/>
      <c r="U238" s="185"/>
      <c r="V238" s="185"/>
      <c r="W238" s="185"/>
      <c r="X238" s="185"/>
      <c r="Y238" s="185"/>
      <c r="Z238" s="185"/>
      <c r="AA238" s="185"/>
      <c r="AB238" s="185"/>
      <c r="AC238" s="185"/>
      <c r="AD238" s="185"/>
      <c r="AE238" s="185"/>
      <c r="AF238" s="185"/>
      <c r="AG238" s="185"/>
      <c r="AH238" s="185"/>
      <c r="AI238" s="185"/>
      <c r="AJ238" s="193"/>
      <c r="AK238" s="193"/>
      <c r="AL238" s="193"/>
      <c r="AM238" s="193"/>
      <c r="AN238" s="193"/>
    </row>
    <row r="239" spans="1:40" ht="12" customHeight="1" x14ac:dyDescent="0.2">
      <c r="A239" s="185">
        <v>237</v>
      </c>
      <c r="B239" s="186" t="s">
        <v>449</v>
      </c>
      <c r="C239" s="186" t="s">
        <v>899</v>
      </c>
      <c r="D239" s="187" t="s">
        <v>1873</v>
      </c>
      <c r="E239" s="188">
        <f>MIN(H239:AN239)</f>
        <v>0.89195601851851858</v>
      </c>
      <c r="F239" s="189">
        <f>COUNTA(H239:AN239)</f>
        <v>2</v>
      </c>
      <c r="G239" s="189">
        <v>1989</v>
      </c>
      <c r="H239" s="199"/>
      <c r="I239" s="189"/>
      <c r="J239" s="189"/>
      <c r="K239" s="189"/>
      <c r="L239" s="189"/>
      <c r="M239" s="189"/>
      <c r="N239" s="193"/>
      <c r="O239" s="189"/>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93">
        <v>0.89195601851851858</v>
      </c>
      <c r="AK239" s="193">
        <v>0.96466435185185195</v>
      </c>
      <c r="AL239" s="193"/>
      <c r="AM239" s="193"/>
      <c r="AN239" s="193"/>
    </row>
    <row r="240" spans="1:40" ht="12" customHeight="1" x14ac:dyDescent="0.2">
      <c r="A240" s="185">
        <v>238</v>
      </c>
      <c r="B240" s="186" t="s">
        <v>479</v>
      </c>
      <c r="C240" s="186" t="s">
        <v>771</v>
      </c>
      <c r="D240" s="187" t="s">
        <v>1872</v>
      </c>
      <c r="E240" s="188">
        <f>MIN(H240:AN240)</f>
        <v>0.89196759259259262</v>
      </c>
      <c r="F240" s="189">
        <f>COUNTA(H240:AN240)</f>
        <v>4</v>
      </c>
      <c r="G240" s="189">
        <v>1999</v>
      </c>
      <c r="H240" s="199"/>
      <c r="I240" s="189"/>
      <c r="J240" s="189"/>
      <c r="K240" s="189"/>
      <c r="L240" s="189"/>
      <c r="M240" s="189"/>
      <c r="N240" s="193"/>
      <c r="O240" s="189"/>
      <c r="P240" s="185"/>
      <c r="Q240" s="185"/>
      <c r="R240" s="185"/>
      <c r="S240" s="185"/>
      <c r="T240" s="185"/>
      <c r="U240" s="185"/>
      <c r="V240" s="185"/>
      <c r="W240" s="185"/>
      <c r="X240" s="185"/>
      <c r="Y240" s="185"/>
      <c r="Z240" s="197">
        <v>0.89196759259259262</v>
      </c>
      <c r="AA240" s="197">
        <v>0.89416666666666667</v>
      </c>
      <c r="AB240" s="197">
        <v>0.90694444444444444</v>
      </c>
      <c r="AC240" s="197">
        <v>0.91137731481481488</v>
      </c>
      <c r="AD240" s="185"/>
      <c r="AE240" s="185"/>
      <c r="AF240" s="185"/>
      <c r="AG240" s="185"/>
      <c r="AH240" s="185"/>
      <c r="AI240" s="185"/>
      <c r="AJ240" s="193"/>
      <c r="AK240" s="193"/>
      <c r="AL240" s="193"/>
      <c r="AM240" s="193"/>
      <c r="AN240" s="193"/>
    </row>
    <row r="241" spans="1:40" ht="12" customHeight="1" x14ac:dyDescent="0.2">
      <c r="A241" s="185">
        <v>239</v>
      </c>
      <c r="B241" s="186" t="s">
        <v>849</v>
      </c>
      <c r="C241" s="186" t="s">
        <v>109</v>
      </c>
      <c r="D241" s="187" t="s">
        <v>1872</v>
      </c>
      <c r="E241" s="188">
        <f>MIN(H241:AN241)</f>
        <v>0.8924305555555555</v>
      </c>
      <c r="F241" s="189">
        <f>COUNTA(H241:AN241)</f>
        <v>1</v>
      </c>
      <c r="G241" s="189">
        <v>2009</v>
      </c>
      <c r="H241" s="199"/>
      <c r="I241" s="189"/>
      <c r="J241" s="189"/>
      <c r="K241" s="189"/>
      <c r="L241" s="189"/>
      <c r="M241" s="189"/>
      <c r="N241" s="193"/>
      <c r="O241" s="189"/>
      <c r="P241" s="197">
        <v>0.8924305555555555</v>
      </c>
      <c r="Q241" s="185"/>
      <c r="R241" s="185"/>
      <c r="S241" s="185"/>
      <c r="T241" s="185"/>
      <c r="U241" s="185"/>
      <c r="V241" s="185"/>
      <c r="W241" s="185"/>
      <c r="X241" s="185"/>
      <c r="Y241" s="185"/>
      <c r="Z241" s="185"/>
      <c r="AA241" s="185"/>
      <c r="AB241" s="185"/>
      <c r="AC241" s="185"/>
      <c r="AD241" s="185"/>
      <c r="AE241" s="185"/>
      <c r="AF241" s="185"/>
      <c r="AG241" s="185"/>
      <c r="AH241" s="185"/>
      <c r="AI241" s="185"/>
      <c r="AJ241" s="193"/>
      <c r="AK241" s="193"/>
      <c r="AL241" s="193"/>
      <c r="AM241" s="193"/>
      <c r="AN241" s="193"/>
    </row>
    <row r="242" spans="1:40" ht="12" customHeight="1" x14ac:dyDescent="0.2">
      <c r="A242" s="185">
        <v>240</v>
      </c>
      <c r="B242" s="186" t="s">
        <v>510</v>
      </c>
      <c r="C242" s="186" t="s">
        <v>509</v>
      </c>
      <c r="D242" s="187" t="s">
        <v>1872</v>
      </c>
      <c r="E242" s="188">
        <f>MIN(H242:AN242)</f>
        <v>0.8927546296296297</v>
      </c>
      <c r="F242" s="189">
        <f>COUNTA(H242:AN242)</f>
        <v>2</v>
      </c>
      <c r="G242" s="189">
        <v>2008</v>
      </c>
      <c r="H242" s="243"/>
      <c r="I242" s="189"/>
      <c r="J242" s="189"/>
      <c r="K242" s="189"/>
      <c r="L242" s="189"/>
      <c r="M242" s="189"/>
      <c r="N242" s="193"/>
      <c r="O242" s="189"/>
      <c r="P242" s="185"/>
      <c r="Q242" s="197">
        <v>0.8927546296296297</v>
      </c>
      <c r="R242" s="185"/>
      <c r="S242" s="197">
        <v>0.92334490740740749</v>
      </c>
      <c r="T242" s="185"/>
      <c r="U242" s="185"/>
      <c r="V242" s="185"/>
      <c r="W242" s="185"/>
      <c r="X242" s="185"/>
      <c r="Y242" s="185"/>
      <c r="Z242" s="185"/>
      <c r="AA242" s="185"/>
      <c r="AB242" s="185"/>
      <c r="AC242" s="185"/>
      <c r="AD242" s="185"/>
      <c r="AE242" s="185"/>
      <c r="AF242" s="185"/>
      <c r="AG242" s="185"/>
      <c r="AH242" s="185"/>
      <c r="AI242" s="185"/>
      <c r="AJ242" s="193"/>
      <c r="AK242" s="193"/>
      <c r="AL242" s="193"/>
      <c r="AM242" s="193"/>
      <c r="AN242" s="193"/>
    </row>
    <row r="243" spans="1:40" ht="12" customHeight="1" x14ac:dyDescent="0.2">
      <c r="A243" s="185">
        <v>241</v>
      </c>
      <c r="B243" s="186" t="s">
        <v>508</v>
      </c>
      <c r="C243" s="186" t="s">
        <v>398</v>
      </c>
      <c r="D243" s="187" t="s">
        <v>1872</v>
      </c>
      <c r="E243" s="188">
        <f>MIN(H243:AN243)</f>
        <v>0.89277777777777778</v>
      </c>
      <c r="F243" s="189">
        <f>COUNTA(H243:AN243)</f>
        <v>9</v>
      </c>
      <c r="G243" s="189">
        <v>2009</v>
      </c>
      <c r="H243" s="239">
        <v>1.2404861111111112</v>
      </c>
      <c r="I243" s="189"/>
      <c r="J243" s="206">
        <v>0.96728009259259251</v>
      </c>
      <c r="K243" s="193">
        <v>1.0221875</v>
      </c>
      <c r="L243" s="189"/>
      <c r="M243" s="189"/>
      <c r="N243" s="193">
        <v>0.95740740740740737</v>
      </c>
      <c r="O243" s="189"/>
      <c r="P243" s="197">
        <v>0.89277777777777778</v>
      </c>
      <c r="Q243" s="185"/>
      <c r="R243" s="197">
        <v>0.92511574074074077</v>
      </c>
      <c r="S243" s="197">
        <v>0.90615740740740736</v>
      </c>
      <c r="T243" s="193">
        <v>1.178275462962963</v>
      </c>
      <c r="U243" s="185"/>
      <c r="V243" s="193">
        <v>1.0257291666666666</v>
      </c>
      <c r="W243" s="185"/>
      <c r="X243" s="185"/>
      <c r="Y243" s="185"/>
      <c r="Z243" s="185"/>
      <c r="AA243" s="185"/>
      <c r="AB243" s="185"/>
      <c r="AC243" s="185"/>
      <c r="AD243" s="185"/>
      <c r="AE243" s="185"/>
      <c r="AF243" s="185"/>
      <c r="AG243" s="185"/>
      <c r="AH243" s="185"/>
      <c r="AI243" s="185"/>
      <c r="AJ243" s="193"/>
      <c r="AK243" s="193"/>
      <c r="AL243" s="193"/>
      <c r="AM243" s="193"/>
      <c r="AN243" s="193"/>
    </row>
    <row r="244" spans="1:40" ht="12" customHeight="1" x14ac:dyDescent="0.2">
      <c r="A244" s="185">
        <v>242</v>
      </c>
      <c r="B244" s="212" t="s">
        <v>1896</v>
      </c>
      <c r="C244" s="212" t="s">
        <v>1897</v>
      </c>
      <c r="D244" s="244" t="s">
        <v>1872</v>
      </c>
      <c r="E244" s="188">
        <f>MIN(H244:AN244)</f>
        <v>0.89320601851851855</v>
      </c>
      <c r="F244" s="189">
        <f>COUNTA(H244:AN244)</f>
        <v>2</v>
      </c>
      <c r="G244" s="213">
        <v>2013</v>
      </c>
      <c r="H244" s="240">
        <v>0.95200231481481479</v>
      </c>
      <c r="I244" s="213"/>
      <c r="J244" s="213"/>
      <c r="K244" s="213"/>
      <c r="L244" s="202">
        <v>0.89320601851851855</v>
      </c>
      <c r="M244" s="189"/>
      <c r="N244" s="193"/>
      <c r="O244" s="189"/>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93"/>
      <c r="AK244" s="193"/>
      <c r="AL244" s="193"/>
      <c r="AM244" s="193"/>
      <c r="AN244" s="193"/>
    </row>
    <row r="245" spans="1:40" ht="12" customHeight="1" x14ac:dyDescent="0.2">
      <c r="A245" s="185">
        <v>243</v>
      </c>
      <c r="B245" s="186" t="s">
        <v>597</v>
      </c>
      <c r="C245" s="186" t="s">
        <v>596</v>
      </c>
      <c r="D245" s="187" t="s">
        <v>1873</v>
      </c>
      <c r="E245" s="188">
        <f>MIN(H245:AN245)</f>
        <v>0.89333333333333342</v>
      </c>
      <c r="F245" s="189">
        <f>COUNTA(H245:AN245)</f>
        <v>1</v>
      </c>
      <c r="G245" s="189">
        <v>2005</v>
      </c>
      <c r="H245" s="199"/>
      <c r="I245" s="189"/>
      <c r="J245" s="189"/>
      <c r="K245" s="189"/>
      <c r="L245" s="189"/>
      <c r="M245" s="189"/>
      <c r="N245" s="193"/>
      <c r="O245" s="189"/>
      <c r="P245" s="185"/>
      <c r="Q245" s="185"/>
      <c r="R245" s="185"/>
      <c r="S245" s="185"/>
      <c r="T245" s="210">
        <v>0.89333333333333342</v>
      </c>
      <c r="U245" s="185"/>
      <c r="V245" s="185"/>
      <c r="W245" s="185"/>
      <c r="X245" s="185"/>
      <c r="Y245" s="185"/>
      <c r="Z245" s="185"/>
      <c r="AA245" s="185"/>
      <c r="AB245" s="185"/>
      <c r="AC245" s="185"/>
      <c r="AD245" s="185"/>
      <c r="AE245" s="185"/>
      <c r="AF245" s="185"/>
      <c r="AG245" s="185"/>
      <c r="AH245" s="185"/>
      <c r="AI245" s="185"/>
      <c r="AJ245" s="193"/>
      <c r="AK245" s="193"/>
      <c r="AL245" s="193"/>
      <c r="AM245" s="193"/>
      <c r="AN245" s="193"/>
    </row>
    <row r="246" spans="1:40" ht="12" customHeight="1" x14ac:dyDescent="0.2">
      <c r="A246" s="185">
        <v>244</v>
      </c>
      <c r="B246" s="186" t="s">
        <v>656</v>
      </c>
      <c r="C246" s="186" t="s">
        <v>655</v>
      </c>
      <c r="D246" s="187" t="s">
        <v>1872</v>
      </c>
      <c r="E246" s="188">
        <f>MIN(H246:AN246)</f>
        <v>0.89340277777777777</v>
      </c>
      <c r="F246" s="189">
        <f>COUNTA(H246:AN246)</f>
        <v>2</v>
      </c>
      <c r="G246" s="189">
        <v>2007</v>
      </c>
      <c r="H246" s="199"/>
      <c r="I246" s="189"/>
      <c r="J246" s="189"/>
      <c r="K246" s="189"/>
      <c r="L246" s="189"/>
      <c r="M246" s="189"/>
      <c r="N246" s="193"/>
      <c r="O246" s="189"/>
      <c r="P246" s="185"/>
      <c r="Q246" s="185"/>
      <c r="R246" s="197">
        <v>0.89340277777777777</v>
      </c>
      <c r="S246" s="185"/>
      <c r="T246" s="185"/>
      <c r="U246" s="193">
        <v>1.1471643518518519</v>
      </c>
      <c r="V246" s="185"/>
      <c r="W246" s="185"/>
      <c r="X246" s="185"/>
      <c r="Y246" s="185"/>
      <c r="Z246" s="185"/>
      <c r="AA246" s="185"/>
      <c r="AB246" s="185"/>
      <c r="AC246" s="185"/>
      <c r="AD246" s="185"/>
      <c r="AE246" s="185"/>
      <c r="AF246" s="185"/>
      <c r="AG246" s="185"/>
      <c r="AH246" s="185"/>
      <c r="AI246" s="185"/>
      <c r="AJ246" s="193"/>
      <c r="AK246" s="193"/>
      <c r="AL246" s="193"/>
      <c r="AM246" s="193"/>
      <c r="AN246" s="193"/>
    </row>
    <row r="247" spans="1:40" ht="12" customHeight="1" x14ac:dyDescent="0.2">
      <c r="A247" s="185">
        <v>245</v>
      </c>
      <c r="B247" s="252" t="s">
        <v>2271</v>
      </c>
      <c r="C247" s="252" t="s">
        <v>2272</v>
      </c>
      <c r="D247" s="255" t="s">
        <v>1872</v>
      </c>
      <c r="E247" s="188">
        <f>MIN(H247:AN247)</f>
        <v>0.89400462962962957</v>
      </c>
      <c r="F247" s="189">
        <f>COUNTA(H247:AN247)</f>
        <v>1</v>
      </c>
      <c r="G247" s="189">
        <v>2016</v>
      </c>
      <c r="H247" s="243"/>
      <c r="I247" s="206">
        <v>0.89400462962962957</v>
      </c>
      <c r="J247" s="189"/>
      <c r="K247" s="189"/>
      <c r="L247" s="189"/>
      <c r="M247" s="189"/>
      <c r="N247" s="193"/>
      <c r="O247" s="189"/>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93"/>
      <c r="AK247" s="193"/>
      <c r="AL247" s="193"/>
      <c r="AM247" s="193"/>
      <c r="AN247" s="193"/>
    </row>
    <row r="248" spans="1:40" ht="12" customHeight="1" x14ac:dyDescent="0.2">
      <c r="A248" s="185">
        <v>246</v>
      </c>
      <c r="B248" s="254" t="s">
        <v>1937</v>
      </c>
      <c r="C248" s="254" t="s">
        <v>2059</v>
      </c>
      <c r="D248" s="187" t="s">
        <v>1872</v>
      </c>
      <c r="E248" s="188">
        <f>MIN(H248:AN248)</f>
        <v>0.89408564814814817</v>
      </c>
      <c r="F248" s="189">
        <f>COUNTA(H248:AN248)</f>
        <v>1</v>
      </c>
      <c r="G248" s="189">
        <v>2014</v>
      </c>
      <c r="H248" s="199"/>
      <c r="I248" s="189"/>
      <c r="J248" s="189"/>
      <c r="K248" s="193">
        <v>0.89408564814814817</v>
      </c>
      <c r="L248" s="189"/>
      <c r="M248" s="189"/>
      <c r="N248" s="193"/>
      <c r="O248" s="189"/>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93"/>
      <c r="AK248" s="193"/>
      <c r="AL248" s="193"/>
      <c r="AM248" s="193"/>
      <c r="AN248" s="193"/>
    </row>
    <row r="249" spans="1:40" ht="12" customHeight="1" x14ac:dyDescent="0.2">
      <c r="A249" s="185">
        <v>247</v>
      </c>
      <c r="B249" s="186" t="s">
        <v>425</v>
      </c>
      <c r="C249" s="186" t="s">
        <v>901</v>
      </c>
      <c r="D249" s="187" t="s">
        <v>1872</v>
      </c>
      <c r="E249" s="188">
        <f>MIN(H249:AN249)</f>
        <v>0.89451388888888894</v>
      </c>
      <c r="F249" s="189">
        <f>COUNTA(H249:AN249)</f>
        <v>2</v>
      </c>
      <c r="G249" s="189">
        <v>1989</v>
      </c>
      <c r="H249" s="199"/>
      <c r="I249" s="189"/>
      <c r="J249" s="189"/>
      <c r="K249" s="189"/>
      <c r="L249" s="189"/>
      <c r="M249" s="189"/>
      <c r="N249" s="193"/>
      <c r="O249" s="189"/>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93">
        <v>0.89451388888888894</v>
      </c>
      <c r="AK249" s="193">
        <v>0.93113425925925919</v>
      </c>
      <c r="AL249" s="193"/>
      <c r="AM249" s="193"/>
      <c r="AN249" s="193"/>
    </row>
    <row r="250" spans="1:40" ht="12" customHeight="1" x14ac:dyDescent="0.2">
      <c r="A250" s="185">
        <v>248</v>
      </c>
      <c r="B250" s="252" t="s">
        <v>1874</v>
      </c>
      <c r="C250" s="252" t="s">
        <v>767</v>
      </c>
      <c r="D250" s="255" t="s">
        <v>1872</v>
      </c>
      <c r="E250" s="188">
        <f>MIN(H250:AN250)</f>
        <v>0.89520833333333327</v>
      </c>
      <c r="F250" s="189">
        <f>COUNTA(H250:AN250)</f>
        <v>2</v>
      </c>
      <c r="G250" s="189">
        <v>2016</v>
      </c>
      <c r="H250" s="240">
        <v>0.98268518518518511</v>
      </c>
      <c r="I250" s="206">
        <v>0.89520833333333327</v>
      </c>
      <c r="J250" s="189"/>
      <c r="K250" s="189"/>
      <c r="L250" s="189"/>
      <c r="M250" s="189"/>
      <c r="N250" s="193"/>
      <c r="O250" s="189"/>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93"/>
      <c r="AK250" s="193"/>
      <c r="AL250" s="193"/>
      <c r="AM250" s="193"/>
      <c r="AN250" s="193"/>
    </row>
    <row r="251" spans="1:40" ht="12" customHeight="1" x14ac:dyDescent="0.2">
      <c r="A251" s="185">
        <v>249</v>
      </c>
      <c r="B251" s="186" t="s">
        <v>546</v>
      </c>
      <c r="C251" s="186" t="s">
        <v>26</v>
      </c>
      <c r="D251" s="187" t="s">
        <v>1872</v>
      </c>
      <c r="E251" s="188">
        <f>MIN(H251:AN251)</f>
        <v>0.89607638888888896</v>
      </c>
      <c r="F251" s="189">
        <f>COUNTA(H251:AN251)</f>
        <v>8</v>
      </c>
      <c r="G251" s="189">
        <v>2011</v>
      </c>
      <c r="H251" s="199"/>
      <c r="I251" s="206">
        <v>1.053425925925926</v>
      </c>
      <c r="J251" s="189"/>
      <c r="K251" s="193">
        <v>0.91104166666666664</v>
      </c>
      <c r="L251" s="202">
        <v>0.93675925925925929</v>
      </c>
      <c r="M251" s="193">
        <v>0.92674768518518524</v>
      </c>
      <c r="N251" s="193">
        <v>0.89607638888888896</v>
      </c>
      <c r="O251" s="189"/>
      <c r="P251" s="197">
        <v>0.89741898148148147</v>
      </c>
      <c r="Q251" s="197">
        <v>0.93619212962962972</v>
      </c>
      <c r="R251" s="193">
        <v>1.0753587962962963</v>
      </c>
      <c r="S251" s="185"/>
      <c r="T251" s="185"/>
      <c r="U251" s="185"/>
      <c r="V251" s="185"/>
      <c r="W251" s="185"/>
      <c r="X251" s="185"/>
      <c r="Y251" s="185"/>
      <c r="Z251" s="185"/>
      <c r="AA251" s="185"/>
      <c r="AB251" s="185"/>
      <c r="AC251" s="185"/>
      <c r="AD251" s="185"/>
      <c r="AE251" s="185"/>
      <c r="AF251" s="185"/>
      <c r="AG251" s="185"/>
      <c r="AH251" s="185"/>
      <c r="AI251" s="185"/>
      <c r="AJ251" s="185"/>
      <c r="AK251" s="193"/>
      <c r="AL251" s="193"/>
      <c r="AM251" s="193"/>
      <c r="AN251" s="193"/>
    </row>
    <row r="252" spans="1:40" ht="12" customHeight="1" x14ac:dyDescent="0.2">
      <c r="A252" s="185">
        <v>250</v>
      </c>
      <c r="B252" s="186" t="s">
        <v>403</v>
      </c>
      <c r="C252" s="186" t="s">
        <v>49</v>
      </c>
      <c r="D252" s="187" t="s">
        <v>1872</v>
      </c>
      <c r="E252" s="188">
        <f>MIN(H252:AN252)</f>
        <v>0.8962268518518518</v>
      </c>
      <c r="F252" s="189">
        <f>COUNTA(H252:AN252)</f>
        <v>1</v>
      </c>
      <c r="G252" s="189">
        <v>2008</v>
      </c>
      <c r="H252" s="199"/>
      <c r="I252" s="189"/>
      <c r="J252" s="189"/>
      <c r="K252" s="189"/>
      <c r="L252" s="189"/>
      <c r="M252" s="189"/>
      <c r="N252" s="193"/>
      <c r="O252" s="189"/>
      <c r="P252" s="185"/>
      <c r="Q252" s="197">
        <v>0.8962268518518518</v>
      </c>
      <c r="R252" s="185"/>
      <c r="S252" s="185"/>
      <c r="T252" s="185"/>
      <c r="U252" s="185"/>
      <c r="V252" s="185"/>
      <c r="W252" s="185"/>
      <c r="X252" s="185"/>
      <c r="Y252" s="185"/>
      <c r="Z252" s="185"/>
      <c r="AA252" s="185"/>
      <c r="AB252" s="185"/>
      <c r="AC252" s="185"/>
      <c r="AD252" s="185"/>
      <c r="AE252" s="185"/>
      <c r="AF252" s="185"/>
      <c r="AG252" s="185"/>
      <c r="AH252" s="185"/>
      <c r="AI252" s="185"/>
      <c r="AJ252" s="193"/>
      <c r="AK252" s="193"/>
      <c r="AL252" s="193"/>
      <c r="AM252" s="193"/>
      <c r="AN252" s="193"/>
    </row>
    <row r="253" spans="1:40" ht="12" customHeight="1" x14ac:dyDescent="0.2">
      <c r="A253" s="185">
        <v>251</v>
      </c>
      <c r="B253" s="186" t="s">
        <v>426</v>
      </c>
      <c r="C253" s="186" t="s">
        <v>84</v>
      </c>
      <c r="D253" s="187" t="s">
        <v>1872</v>
      </c>
      <c r="E253" s="188">
        <f>MIN(H253:AN253)</f>
        <v>0.89641203703703709</v>
      </c>
      <c r="F253" s="189">
        <f>COUNTA(H253:AN253)</f>
        <v>4</v>
      </c>
      <c r="G253" s="189">
        <v>2015</v>
      </c>
      <c r="H253" s="199"/>
      <c r="I253" s="206">
        <v>1.0498148148148148</v>
      </c>
      <c r="J253" s="206">
        <v>0.89641203703703709</v>
      </c>
      <c r="K253" s="193">
        <v>0.97861111111111121</v>
      </c>
      <c r="L253" s="189"/>
      <c r="M253" s="189"/>
      <c r="N253" s="193">
        <v>1.1243055555555557</v>
      </c>
      <c r="O253" s="189"/>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93"/>
      <c r="AK253" s="193"/>
      <c r="AL253" s="193"/>
      <c r="AM253" s="193"/>
      <c r="AN253" s="193"/>
    </row>
    <row r="254" spans="1:40" ht="12" customHeight="1" x14ac:dyDescent="0.2">
      <c r="A254" s="185">
        <v>252</v>
      </c>
      <c r="B254" s="256" t="s">
        <v>2161</v>
      </c>
      <c r="C254" s="256" t="s">
        <v>2162</v>
      </c>
      <c r="D254" s="187" t="s">
        <v>1873</v>
      </c>
      <c r="E254" s="188">
        <f>MIN(H254:AN254)</f>
        <v>0.8966319444444445</v>
      </c>
      <c r="F254" s="189">
        <f>COUNTA(H254:AN254)</f>
        <v>1</v>
      </c>
      <c r="G254" s="189">
        <v>2015</v>
      </c>
      <c r="H254" s="199"/>
      <c r="I254" s="189"/>
      <c r="J254" s="206">
        <v>0.8966319444444445</v>
      </c>
      <c r="K254" s="189"/>
      <c r="L254" s="189"/>
      <c r="M254" s="189"/>
      <c r="N254" s="193"/>
      <c r="O254" s="189"/>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93"/>
      <c r="AK254" s="193"/>
      <c r="AL254" s="193"/>
      <c r="AM254" s="193"/>
      <c r="AN254" s="193"/>
    </row>
    <row r="255" spans="1:40" ht="12" customHeight="1" x14ac:dyDescent="0.2">
      <c r="A255" s="185">
        <v>253</v>
      </c>
      <c r="B255" s="186" t="s">
        <v>697</v>
      </c>
      <c r="C255" s="186" t="s">
        <v>698</v>
      </c>
      <c r="D255" s="187" t="s">
        <v>1873</v>
      </c>
      <c r="E255" s="188">
        <f>MIN(H255:AN255)</f>
        <v>0.89675925925925926</v>
      </c>
      <c r="F255" s="189">
        <f>COUNTA(H255:AN255)</f>
        <v>1</v>
      </c>
      <c r="G255" s="189">
        <v>2003</v>
      </c>
      <c r="H255" s="199"/>
      <c r="I255" s="189"/>
      <c r="J255" s="189"/>
      <c r="K255" s="189"/>
      <c r="L255" s="189"/>
      <c r="M255" s="189"/>
      <c r="N255" s="193"/>
      <c r="O255" s="189"/>
      <c r="P255" s="185"/>
      <c r="Q255" s="185"/>
      <c r="R255" s="185"/>
      <c r="S255" s="185"/>
      <c r="T255" s="185"/>
      <c r="U255" s="185"/>
      <c r="V255" s="197">
        <v>0.89675925925925926</v>
      </c>
      <c r="W255" s="185"/>
      <c r="X255" s="185"/>
      <c r="Y255" s="185"/>
      <c r="Z255" s="185"/>
      <c r="AA255" s="185"/>
      <c r="AB255" s="185"/>
      <c r="AC255" s="185"/>
      <c r="AD255" s="185"/>
      <c r="AE255" s="185"/>
      <c r="AF255" s="185"/>
      <c r="AG255" s="185"/>
      <c r="AH255" s="185"/>
      <c r="AI255" s="185"/>
      <c r="AJ255" s="193"/>
      <c r="AK255" s="193"/>
      <c r="AL255" s="193"/>
      <c r="AM255" s="193"/>
      <c r="AN255" s="193"/>
    </row>
    <row r="256" spans="1:40" ht="12" customHeight="1" x14ac:dyDescent="0.2">
      <c r="A256" s="185">
        <v>254</v>
      </c>
      <c r="B256" s="252" t="s">
        <v>2025</v>
      </c>
      <c r="C256" s="252" t="s">
        <v>2273</v>
      </c>
      <c r="D256" s="255" t="s">
        <v>1872</v>
      </c>
      <c r="E256" s="188">
        <f>MIN(H256:AN256)</f>
        <v>0.89759259259259261</v>
      </c>
      <c r="F256" s="189">
        <f>COUNTA(H256:AN256)</f>
        <v>1</v>
      </c>
      <c r="G256" s="189">
        <v>2016</v>
      </c>
      <c r="H256" s="199"/>
      <c r="I256" s="206">
        <v>0.89759259259259261</v>
      </c>
      <c r="J256" s="189"/>
      <c r="K256" s="189"/>
      <c r="L256" s="189"/>
      <c r="M256" s="189"/>
      <c r="N256" s="193"/>
      <c r="O256" s="189"/>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93"/>
      <c r="AK256" s="193"/>
      <c r="AL256" s="193"/>
      <c r="AM256" s="193"/>
      <c r="AN256" s="193"/>
    </row>
    <row r="257" spans="1:40" ht="12" customHeight="1" x14ac:dyDescent="0.2">
      <c r="A257" s="185">
        <v>255</v>
      </c>
      <c r="B257" s="252" t="s">
        <v>2011</v>
      </c>
      <c r="C257" s="252" t="s">
        <v>2370</v>
      </c>
      <c r="D257" s="253" t="s">
        <v>1872</v>
      </c>
      <c r="E257" s="188">
        <f>MIN(H257:AN257)</f>
        <v>0.89837962962962958</v>
      </c>
      <c r="F257" s="189">
        <f>COUNTA(H257:AN257)</f>
        <v>1</v>
      </c>
      <c r="G257" s="189">
        <v>2017</v>
      </c>
      <c r="H257" s="240">
        <v>0.89837962962962958</v>
      </c>
      <c r="I257" s="189"/>
      <c r="J257" s="189"/>
      <c r="K257" s="189"/>
      <c r="L257" s="189"/>
      <c r="M257" s="189"/>
      <c r="N257" s="193"/>
      <c r="O257" s="189"/>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93"/>
      <c r="AK257" s="193"/>
      <c r="AL257" s="193"/>
      <c r="AM257" s="193"/>
      <c r="AN257" s="193"/>
    </row>
    <row r="258" spans="1:40" ht="12" customHeight="1" x14ac:dyDescent="0.2">
      <c r="A258" s="185">
        <v>256</v>
      </c>
      <c r="B258" s="186" t="s">
        <v>506</v>
      </c>
      <c r="C258" s="186" t="s">
        <v>505</v>
      </c>
      <c r="D258" s="187" t="s">
        <v>1872</v>
      </c>
      <c r="E258" s="188">
        <f>MIN(H258:AN258)</f>
        <v>0.89880787037037047</v>
      </c>
      <c r="F258" s="189">
        <f>COUNTA(H258:AN258)</f>
        <v>2</v>
      </c>
      <c r="G258" s="189">
        <v>2006</v>
      </c>
      <c r="H258" s="199"/>
      <c r="I258" s="189"/>
      <c r="J258" s="189"/>
      <c r="K258" s="189"/>
      <c r="L258" s="189"/>
      <c r="M258" s="189"/>
      <c r="N258" s="193">
        <v>1.0989004629629628</v>
      </c>
      <c r="O258" s="189"/>
      <c r="P258" s="185"/>
      <c r="Q258" s="185"/>
      <c r="R258" s="185"/>
      <c r="S258" s="203">
        <v>0.89880787037037047</v>
      </c>
      <c r="T258" s="185"/>
      <c r="U258" s="185"/>
      <c r="V258" s="185"/>
      <c r="W258" s="185"/>
      <c r="X258" s="185"/>
      <c r="Y258" s="185"/>
      <c r="Z258" s="185"/>
      <c r="AA258" s="185"/>
      <c r="AB258" s="185"/>
      <c r="AC258" s="185"/>
      <c r="AD258" s="185"/>
      <c r="AE258" s="185"/>
      <c r="AF258" s="185"/>
      <c r="AG258" s="185"/>
      <c r="AH258" s="185"/>
      <c r="AI258" s="185"/>
      <c r="AJ258" s="193"/>
      <c r="AK258" s="193"/>
      <c r="AL258" s="193"/>
      <c r="AM258" s="193"/>
      <c r="AN258" s="193"/>
    </row>
    <row r="259" spans="1:40" ht="12" customHeight="1" x14ac:dyDescent="0.2">
      <c r="A259" s="185">
        <v>257</v>
      </c>
      <c r="B259" s="252" t="s">
        <v>2274</v>
      </c>
      <c r="C259" s="252" t="s">
        <v>2275</v>
      </c>
      <c r="D259" s="255" t="s">
        <v>895</v>
      </c>
      <c r="E259" s="188">
        <f>MIN(H259:AN259)</f>
        <v>0.89885416666666673</v>
      </c>
      <c r="F259" s="189">
        <f>COUNTA(H259:AN259)</f>
        <v>1</v>
      </c>
      <c r="G259" s="189">
        <v>2016</v>
      </c>
      <c r="H259" s="199"/>
      <c r="I259" s="206">
        <v>0.89885416666666673</v>
      </c>
      <c r="J259" s="189"/>
      <c r="K259" s="189"/>
      <c r="L259" s="189"/>
      <c r="M259" s="189"/>
      <c r="N259" s="193"/>
      <c r="O259" s="189"/>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93"/>
      <c r="AK259" s="193"/>
      <c r="AL259" s="193"/>
      <c r="AM259" s="193"/>
      <c r="AN259" s="193"/>
    </row>
    <row r="260" spans="1:40" ht="12" customHeight="1" x14ac:dyDescent="0.2">
      <c r="A260" s="185">
        <v>258</v>
      </c>
      <c r="B260" s="186" t="s">
        <v>397</v>
      </c>
      <c r="C260" s="186" t="s">
        <v>465</v>
      </c>
      <c r="D260" s="187" t="s">
        <v>1872</v>
      </c>
      <c r="E260" s="188">
        <f>MIN(H260:AN260)</f>
        <v>0.89891203703703704</v>
      </c>
      <c r="F260" s="189">
        <f>COUNTA(H260:AN260)</f>
        <v>1</v>
      </c>
      <c r="G260" s="189">
        <v>1995</v>
      </c>
      <c r="H260" s="199"/>
      <c r="I260" s="189"/>
      <c r="J260" s="189"/>
      <c r="K260" s="189"/>
      <c r="L260" s="189"/>
      <c r="M260" s="189"/>
      <c r="N260" s="193"/>
      <c r="O260" s="189"/>
      <c r="P260" s="185"/>
      <c r="Q260" s="185"/>
      <c r="R260" s="185"/>
      <c r="S260" s="185"/>
      <c r="T260" s="185"/>
      <c r="U260" s="185"/>
      <c r="V260" s="185"/>
      <c r="W260" s="185"/>
      <c r="X260" s="185"/>
      <c r="Y260" s="185"/>
      <c r="Z260" s="185"/>
      <c r="AA260" s="185"/>
      <c r="AB260" s="185"/>
      <c r="AC260" s="185"/>
      <c r="AD260" s="197">
        <v>0.89891203703703704</v>
      </c>
      <c r="AE260" s="197"/>
      <c r="AF260" s="185"/>
      <c r="AG260" s="185"/>
      <c r="AH260" s="185"/>
      <c r="AI260" s="185"/>
      <c r="AJ260" s="193"/>
      <c r="AK260" s="193"/>
      <c r="AL260" s="193"/>
      <c r="AM260" s="193"/>
      <c r="AN260" s="193"/>
    </row>
    <row r="261" spans="1:40" ht="12" customHeight="1" x14ac:dyDescent="0.2">
      <c r="A261" s="185">
        <v>259</v>
      </c>
      <c r="B261" s="186" t="s">
        <v>499</v>
      </c>
      <c r="C261" s="186" t="s">
        <v>805</v>
      </c>
      <c r="D261" s="187" t="s">
        <v>1872</v>
      </c>
      <c r="E261" s="188">
        <f>MIN(H261:AN261)</f>
        <v>0.89891203703703704</v>
      </c>
      <c r="F261" s="189">
        <f>COUNTA(H261:AN261)</f>
        <v>1</v>
      </c>
      <c r="G261" s="189">
        <v>1995</v>
      </c>
      <c r="H261" s="199"/>
      <c r="I261" s="189"/>
      <c r="J261" s="189"/>
      <c r="K261" s="189"/>
      <c r="L261" s="189"/>
      <c r="M261" s="189"/>
      <c r="N261" s="193"/>
      <c r="O261" s="189"/>
      <c r="P261" s="185"/>
      <c r="Q261" s="185"/>
      <c r="R261" s="185"/>
      <c r="S261" s="185"/>
      <c r="T261" s="185"/>
      <c r="U261" s="185"/>
      <c r="V261" s="185"/>
      <c r="W261" s="185"/>
      <c r="X261" s="185"/>
      <c r="Y261" s="185"/>
      <c r="Z261" s="185"/>
      <c r="AA261" s="185"/>
      <c r="AB261" s="185"/>
      <c r="AC261" s="185"/>
      <c r="AD261" s="197">
        <v>0.89891203703703704</v>
      </c>
      <c r="AE261" s="197"/>
      <c r="AF261" s="185"/>
      <c r="AG261" s="185"/>
      <c r="AH261" s="185"/>
      <c r="AI261" s="185"/>
      <c r="AJ261" s="193"/>
      <c r="AK261" s="193"/>
      <c r="AL261" s="193"/>
      <c r="AM261" s="193"/>
      <c r="AN261" s="193"/>
    </row>
    <row r="262" spans="1:40" ht="12" customHeight="1" x14ac:dyDescent="0.2">
      <c r="A262" s="185">
        <v>260</v>
      </c>
      <c r="B262" s="212" t="s">
        <v>900</v>
      </c>
      <c r="C262" s="212" t="s">
        <v>715</v>
      </c>
      <c r="D262" s="187" t="s">
        <v>1872</v>
      </c>
      <c r="E262" s="188">
        <f>MIN(H262:AN262)</f>
        <v>0.89953703703703702</v>
      </c>
      <c r="F262" s="189">
        <f>COUNTA(H262:AN262)</f>
        <v>1</v>
      </c>
      <c r="G262" s="189">
        <v>1989</v>
      </c>
      <c r="H262" s="199"/>
      <c r="I262" s="189"/>
      <c r="J262" s="189"/>
      <c r="K262" s="189"/>
      <c r="L262" s="189"/>
      <c r="M262" s="189"/>
      <c r="N262" s="193"/>
      <c r="O262" s="189"/>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93">
        <v>0.89953703703703702</v>
      </c>
      <c r="AK262" s="193"/>
      <c r="AL262" s="193"/>
      <c r="AM262" s="193"/>
      <c r="AN262" s="193"/>
    </row>
    <row r="263" spans="1:40" ht="12" customHeight="1" x14ac:dyDescent="0.2">
      <c r="A263" s="185">
        <v>261</v>
      </c>
      <c r="B263" s="254" t="s">
        <v>2060</v>
      </c>
      <c r="C263" s="254" t="s">
        <v>2061</v>
      </c>
      <c r="D263" s="187" t="s">
        <v>1872</v>
      </c>
      <c r="E263" s="188">
        <f>MIN(H263:AN263)</f>
        <v>0.90156249999999993</v>
      </c>
      <c r="F263" s="189">
        <f>COUNTA(H263:AN263)</f>
        <v>1</v>
      </c>
      <c r="G263" s="189">
        <v>2014</v>
      </c>
      <c r="H263" s="199"/>
      <c r="I263" s="189"/>
      <c r="J263" s="189"/>
      <c r="K263" s="193">
        <v>0.90156249999999993</v>
      </c>
      <c r="L263" s="189"/>
      <c r="M263" s="189"/>
      <c r="N263" s="193"/>
      <c r="O263" s="189"/>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93"/>
      <c r="AK263" s="193"/>
      <c r="AL263" s="193"/>
      <c r="AM263" s="193"/>
      <c r="AN263" s="193"/>
    </row>
    <row r="264" spans="1:40" ht="12" customHeight="1" x14ac:dyDescent="0.2">
      <c r="A264" s="185">
        <v>262</v>
      </c>
      <c r="B264" s="186" t="s">
        <v>460</v>
      </c>
      <c r="C264" s="186" t="s">
        <v>461</v>
      </c>
      <c r="D264" s="187" t="s">
        <v>1872</v>
      </c>
      <c r="E264" s="188">
        <f>MIN(H264:AN264)</f>
        <v>0.90173611111111107</v>
      </c>
      <c r="F264" s="189">
        <f>COUNTA(H264:AN264)</f>
        <v>4</v>
      </c>
      <c r="G264" s="189">
        <v>2008</v>
      </c>
      <c r="H264" s="199"/>
      <c r="I264" s="189"/>
      <c r="J264" s="189"/>
      <c r="K264" s="189"/>
      <c r="L264" s="189"/>
      <c r="M264" s="189"/>
      <c r="N264" s="193"/>
      <c r="O264" s="189"/>
      <c r="P264" s="185"/>
      <c r="Q264" s="197">
        <v>0.90173611111111107</v>
      </c>
      <c r="R264" s="185"/>
      <c r="S264" s="197">
        <v>0.97645833333333332</v>
      </c>
      <c r="T264" s="185"/>
      <c r="U264" s="185"/>
      <c r="V264" s="185"/>
      <c r="W264" s="193">
        <v>1.0825578703703704</v>
      </c>
      <c r="X264" s="185"/>
      <c r="Y264" s="197">
        <v>0.9462962962962963</v>
      </c>
      <c r="Z264" s="185"/>
      <c r="AA264" s="185"/>
      <c r="AB264" s="185"/>
      <c r="AC264" s="185"/>
      <c r="AD264" s="185"/>
      <c r="AE264" s="185"/>
      <c r="AF264" s="185"/>
      <c r="AG264" s="185"/>
      <c r="AH264" s="185"/>
      <c r="AI264" s="185"/>
      <c r="AJ264" s="193"/>
      <c r="AK264" s="193"/>
      <c r="AL264" s="193"/>
      <c r="AM264" s="193"/>
      <c r="AN264" s="193"/>
    </row>
    <row r="265" spans="1:40" ht="12" customHeight="1" x14ac:dyDescent="0.2">
      <c r="A265" s="185">
        <v>263</v>
      </c>
      <c r="B265" s="212" t="s">
        <v>1898</v>
      </c>
      <c r="C265" s="212" t="s">
        <v>2013</v>
      </c>
      <c r="D265" s="187" t="s">
        <v>1872</v>
      </c>
      <c r="E265" s="188">
        <f>MIN(H265:AN265)</f>
        <v>0.90218750000000003</v>
      </c>
      <c r="F265" s="189">
        <f>COUNTA(H265:AN265)</f>
        <v>1</v>
      </c>
      <c r="G265" s="189">
        <v>2013</v>
      </c>
      <c r="H265" s="199"/>
      <c r="I265" s="189"/>
      <c r="J265" s="189"/>
      <c r="K265" s="189"/>
      <c r="L265" s="202">
        <v>0.90218750000000003</v>
      </c>
      <c r="M265" s="189"/>
      <c r="N265" s="193"/>
      <c r="O265" s="189"/>
      <c r="P265" s="185"/>
      <c r="Q265" s="197"/>
      <c r="R265" s="185"/>
      <c r="S265" s="197"/>
      <c r="T265" s="185"/>
      <c r="U265" s="185"/>
      <c r="V265" s="185"/>
      <c r="W265" s="193"/>
      <c r="X265" s="185"/>
      <c r="Y265" s="197"/>
      <c r="Z265" s="185"/>
      <c r="AA265" s="185"/>
      <c r="AB265" s="185"/>
      <c r="AC265" s="185"/>
      <c r="AD265" s="185"/>
      <c r="AE265" s="185"/>
      <c r="AF265" s="185"/>
      <c r="AG265" s="185"/>
      <c r="AH265" s="185"/>
      <c r="AI265" s="185"/>
      <c r="AJ265" s="193"/>
      <c r="AK265" s="193"/>
      <c r="AL265" s="193"/>
      <c r="AM265" s="193"/>
      <c r="AN265" s="193"/>
    </row>
    <row r="266" spans="1:40" ht="12" customHeight="1" x14ac:dyDescent="0.2">
      <c r="A266" s="185">
        <v>264</v>
      </c>
      <c r="B266" s="252" t="s">
        <v>1881</v>
      </c>
      <c r="C266" s="252" t="s">
        <v>2371</v>
      </c>
      <c r="D266" s="253" t="s">
        <v>1872</v>
      </c>
      <c r="E266" s="188">
        <f>MIN(H266:AN266)</f>
        <v>0.90297453703703701</v>
      </c>
      <c r="F266" s="189">
        <f>COUNTA(H266:AN266)</f>
        <v>1</v>
      </c>
      <c r="G266" s="189">
        <v>2017</v>
      </c>
      <c r="H266" s="240">
        <v>0.90297453703703701</v>
      </c>
      <c r="I266" s="189"/>
      <c r="J266" s="189"/>
      <c r="K266" s="189"/>
      <c r="L266" s="189"/>
      <c r="M266" s="189"/>
      <c r="N266" s="193"/>
      <c r="O266" s="189"/>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93"/>
      <c r="AK266" s="193"/>
      <c r="AL266" s="193"/>
      <c r="AM266" s="193"/>
      <c r="AN266" s="193"/>
    </row>
    <row r="267" spans="1:40" ht="12" customHeight="1" x14ac:dyDescent="0.2">
      <c r="A267" s="185">
        <v>265</v>
      </c>
      <c r="B267" s="186" t="s">
        <v>407</v>
      </c>
      <c r="C267" s="186" t="s">
        <v>699</v>
      </c>
      <c r="D267" s="187" t="s">
        <v>1872</v>
      </c>
      <c r="E267" s="188">
        <f>MIN(H267:AN267)</f>
        <v>0.90313657407407411</v>
      </c>
      <c r="F267" s="189">
        <f>COUNTA(H267:AN267)</f>
        <v>3</v>
      </c>
      <c r="G267" s="189">
        <v>2003</v>
      </c>
      <c r="H267" s="199"/>
      <c r="I267" s="189"/>
      <c r="J267" s="189"/>
      <c r="K267" s="189"/>
      <c r="L267" s="189"/>
      <c r="M267" s="189"/>
      <c r="N267" s="193"/>
      <c r="O267" s="189"/>
      <c r="P267" s="193">
        <v>1.0894675925925925</v>
      </c>
      <c r="Q267" s="193">
        <v>1.0319791666666667</v>
      </c>
      <c r="R267" s="185"/>
      <c r="S267" s="185"/>
      <c r="T267" s="185"/>
      <c r="U267" s="185"/>
      <c r="V267" s="197">
        <v>0.90313657407407411</v>
      </c>
      <c r="W267" s="185"/>
      <c r="X267" s="185"/>
      <c r="Y267" s="185"/>
      <c r="Z267" s="185"/>
      <c r="AA267" s="185"/>
      <c r="AB267" s="185"/>
      <c r="AC267" s="185"/>
      <c r="AD267" s="185"/>
      <c r="AE267" s="185"/>
      <c r="AF267" s="185"/>
      <c r="AG267" s="185"/>
      <c r="AH267" s="185"/>
      <c r="AI267" s="185"/>
      <c r="AJ267" s="193"/>
      <c r="AK267" s="193"/>
      <c r="AL267" s="193"/>
      <c r="AM267" s="193"/>
      <c r="AN267" s="193"/>
    </row>
    <row r="268" spans="1:40" ht="12" customHeight="1" x14ac:dyDescent="0.2">
      <c r="A268" s="185">
        <v>266</v>
      </c>
      <c r="B268" s="186" t="s">
        <v>913</v>
      </c>
      <c r="C268" s="186" t="s">
        <v>528</v>
      </c>
      <c r="D268" s="187" t="s">
        <v>1873</v>
      </c>
      <c r="E268" s="188">
        <f>MIN(H268:AN268)</f>
        <v>0.90329861111111109</v>
      </c>
      <c r="F268" s="189">
        <f>COUNTA(H268:AN268)</f>
        <v>1</v>
      </c>
      <c r="G268" s="189">
        <v>1988</v>
      </c>
      <c r="H268" s="199"/>
      <c r="I268" s="189"/>
      <c r="J268" s="189"/>
      <c r="K268" s="189"/>
      <c r="L268" s="189"/>
      <c r="M268" s="189"/>
      <c r="N268" s="193"/>
      <c r="O268" s="189"/>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93"/>
      <c r="AK268" s="193">
        <v>0.90329861111111109</v>
      </c>
      <c r="AL268" s="193"/>
      <c r="AM268" s="193"/>
      <c r="AN268" s="193"/>
    </row>
    <row r="269" spans="1:40" ht="12" customHeight="1" x14ac:dyDescent="0.2">
      <c r="A269" s="185">
        <v>267</v>
      </c>
      <c r="B269" s="186" t="s">
        <v>425</v>
      </c>
      <c r="C269" s="186" t="s">
        <v>814</v>
      </c>
      <c r="D269" s="187" t="s">
        <v>1872</v>
      </c>
      <c r="E269" s="188">
        <f>MIN(H269:AN269)</f>
        <v>0.90347222222222223</v>
      </c>
      <c r="F269" s="189">
        <f>COUNTA(H269:AN269)</f>
        <v>3</v>
      </c>
      <c r="G269" s="189">
        <v>1992</v>
      </c>
      <c r="H269" s="199"/>
      <c r="I269" s="189"/>
      <c r="J269" s="189"/>
      <c r="K269" s="189"/>
      <c r="L269" s="189"/>
      <c r="M269" s="189"/>
      <c r="N269" s="193"/>
      <c r="O269" s="189"/>
      <c r="P269" s="185"/>
      <c r="Q269" s="185"/>
      <c r="R269" s="185"/>
      <c r="S269" s="185"/>
      <c r="T269" s="185"/>
      <c r="U269" s="185"/>
      <c r="V269" s="185"/>
      <c r="W269" s="185"/>
      <c r="X269" s="185"/>
      <c r="Y269" s="185"/>
      <c r="Z269" s="185"/>
      <c r="AA269" s="185"/>
      <c r="AB269" s="185"/>
      <c r="AC269" s="185"/>
      <c r="AD269" s="185"/>
      <c r="AE269" s="185" t="s">
        <v>1802</v>
      </c>
      <c r="AF269" s="185"/>
      <c r="AG269" s="197">
        <v>0.90347222222222223</v>
      </c>
      <c r="AH269" s="193">
        <v>1.3876967592592593</v>
      </c>
      <c r="AI269" s="193"/>
      <c r="AJ269" s="193"/>
      <c r="AK269" s="193"/>
      <c r="AL269" s="193"/>
      <c r="AM269" s="193"/>
      <c r="AN269" s="193"/>
    </row>
    <row r="270" spans="1:40" ht="12" customHeight="1" x14ac:dyDescent="0.2">
      <c r="A270" s="185">
        <v>268</v>
      </c>
      <c r="B270" s="186" t="s">
        <v>510</v>
      </c>
      <c r="C270" s="186" t="s">
        <v>614</v>
      </c>
      <c r="D270" s="187" t="s">
        <v>1872</v>
      </c>
      <c r="E270" s="188">
        <f>MIN(H270:AN270)</f>
        <v>0.90349537037037031</v>
      </c>
      <c r="F270" s="189">
        <f>COUNTA(H270:AN270)</f>
        <v>5</v>
      </c>
      <c r="G270" s="189">
        <v>2009</v>
      </c>
      <c r="H270" s="243"/>
      <c r="I270" s="189"/>
      <c r="J270" s="189"/>
      <c r="K270" s="189"/>
      <c r="L270" s="202">
        <v>0.90349537037037031</v>
      </c>
      <c r="M270" s="193">
        <v>0.9681481481481482</v>
      </c>
      <c r="N270" s="193"/>
      <c r="O270" s="189"/>
      <c r="P270" s="197">
        <v>0.93465277777777767</v>
      </c>
      <c r="Q270" s="197">
        <v>0.95708333333333329</v>
      </c>
      <c r="R270" s="185"/>
      <c r="S270" s="185"/>
      <c r="T270" s="193">
        <v>1.079050925925926</v>
      </c>
      <c r="U270" s="185"/>
      <c r="V270" s="185"/>
      <c r="W270" s="185"/>
      <c r="X270" s="185"/>
      <c r="Y270" s="185"/>
      <c r="Z270" s="185"/>
      <c r="AA270" s="185"/>
      <c r="AB270" s="185"/>
      <c r="AC270" s="185"/>
      <c r="AD270" s="185"/>
      <c r="AE270" s="185"/>
      <c r="AF270" s="185"/>
      <c r="AG270" s="185"/>
      <c r="AH270" s="185"/>
      <c r="AI270" s="185"/>
      <c r="AJ270" s="185"/>
      <c r="AK270" s="193"/>
      <c r="AL270" s="193"/>
      <c r="AM270" s="193"/>
      <c r="AN270" s="193"/>
    </row>
    <row r="271" spans="1:40" ht="12" customHeight="1" x14ac:dyDescent="0.2">
      <c r="A271" s="185">
        <v>269</v>
      </c>
      <c r="B271" s="186" t="s">
        <v>700</v>
      </c>
      <c r="C271" s="186" t="s">
        <v>701</v>
      </c>
      <c r="D271" s="187" t="s">
        <v>1872</v>
      </c>
      <c r="E271" s="188">
        <f>MIN(H271:AN271)</f>
        <v>0.90358796296296295</v>
      </c>
      <c r="F271" s="189">
        <f>COUNTA(H271:AN271)</f>
        <v>1</v>
      </c>
      <c r="G271" s="189">
        <v>2003</v>
      </c>
      <c r="H271" s="199"/>
      <c r="I271" s="189"/>
      <c r="J271" s="189"/>
      <c r="K271" s="189"/>
      <c r="L271" s="189"/>
      <c r="M271" s="189"/>
      <c r="N271" s="193"/>
      <c r="O271" s="189"/>
      <c r="P271" s="185"/>
      <c r="Q271" s="185"/>
      <c r="R271" s="185"/>
      <c r="S271" s="185"/>
      <c r="T271" s="185"/>
      <c r="U271" s="185"/>
      <c r="V271" s="197">
        <v>0.90358796296296295</v>
      </c>
      <c r="W271" s="185"/>
      <c r="X271" s="185"/>
      <c r="Y271" s="185"/>
      <c r="Z271" s="185"/>
      <c r="AA271" s="185"/>
      <c r="AB271" s="185"/>
      <c r="AC271" s="185"/>
      <c r="AD271" s="185"/>
      <c r="AE271" s="185"/>
      <c r="AF271" s="185"/>
      <c r="AG271" s="185"/>
      <c r="AH271" s="185"/>
      <c r="AI271" s="185"/>
      <c r="AJ271" s="193"/>
      <c r="AK271" s="193"/>
      <c r="AL271" s="193"/>
      <c r="AM271" s="193"/>
      <c r="AN271" s="193"/>
    </row>
    <row r="272" spans="1:40" ht="12" customHeight="1" x14ac:dyDescent="0.2">
      <c r="A272" s="185">
        <v>270</v>
      </c>
      <c r="B272" s="186" t="s">
        <v>507</v>
      </c>
      <c r="C272" s="186" t="s">
        <v>482</v>
      </c>
      <c r="D272" s="187" t="s">
        <v>1872</v>
      </c>
      <c r="E272" s="188">
        <f>MIN(H272:AN272)</f>
        <v>0.90375000000000005</v>
      </c>
      <c r="F272" s="189">
        <f>COUNTA(H272:AN272)</f>
        <v>1</v>
      </c>
      <c r="G272" s="189">
        <v>2006</v>
      </c>
      <c r="H272" s="199"/>
      <c r="I272" s="189"/>
      <c r="J272" s="189"/>
      <c r="K272" s="189"/>
      <c r="L272" s="189"/>
      <c r="M272" s="189"/>
      <c r="N272" s="193"/>
      <c r="O272" s="189"/>
      <c r="P272" s="185"/>
      <c r="Q272" s="185"/>
      <c r="R272" s="185"/>
      <c r="S272" s="197">
        <v>0.90375000000000005</v>
      </c>
      <c r="T272" s="185"/>
      <c r="U272" s="185"/>
      <c r="V272" s="185"/>
      <c r="W272" s="185"/>
      <c r="X272" s="185"/>
      <c r="Y272" s="185"/>
      <c r="Z272" s="185"/>
      <c r="AA272" s="185"/>
      <c r="AB272" s="185"/>
      <c r="AC272" s="185"/>
      <c r="AD272" s="185"/>
      <c r="AE272" s="185"/>
      <c r="AF272" s="185"/>
      <c r="AG272" s="185"/>
      <c r="AH272" s="185"/>
      <c r="AI272" s="185"/>
      <c r="AJ272" s="193"/>
      <c r="AK272" s="193"/>
      <c r="AL272" s="193"/>
      <c r="AM272" s="193"/>
      <c r="AN272" s="193"/>
    </row>
    <row r="273" spans="1:40" ht="12" customHeight="1" x14ac:dyDescent="0.2">
      <c r="A273" s="185">
        <v>271</v>
      </c>
      <c r="B273" s="186" t="s">
        <v>409</v>
      </c>
      <c r="C273" s="186" t="s">
        <v>2279</v>
      </c>
      <c r="D273" s="187" t="s">
        <v>1872</v>
      </c>
      <c r="E273" s="188">
        <f>MIN(H273:AN273)</f>
        <v>0.90383101851851855</v>
      </c>
      <c r="F273" s="189">
        <f>COUNTA(H273:AN273)</f>
        <v>2</v>
      </c>
      <c r="G273" s="189">
        <v>2017</v>
      </c>
      <c r="H273" s="240">
        <v>0.90383101851851855</v>
      </c>
      <c r="I273" s="206">
        <v>0.93682870370370364</v>
      </c>
      <c r="J273" s="189"/>
      <c r="K273" s="189"/>
      <c r="L273" s="189"/>
      <c r="M273" s="189"/>
      <c r="N273" s="193"/>
      <c r="O273" s="189"/>
      <c r="P273" s="185"/>
      <c r="Q273" s="185"/>
      <c r="R273" s="185"/>
      <c r="S273" s="185"/>
      <c r="T273" s="193"/>
      <c r="U273" s="185"/>
      <c r="V273" s="197"/>
      <c r="W273" s="185"/>
      <c r="X273" s="185"/>
      <c r="Y273" s="185"/>
      <c r="Z273" s="185"/>
      <c r="AA273" s="185"/>
      <c r="AB273" s="185"/>
      <c r="AC273" s="185"/>
      <c r="AD273" s="185"/>
      <c r="AE273" s="185"/>
      <c r="AF273" s="185"/>
      <c r="AG273" s="185"/>
      <c r="AH273" s="185"/>
      <c r="AI273" s="185"/>
      <c r="AJ273" s="193"/>
      <c r="AK273" s="193"/>
      <c r="AL273" s="193"/>
      <c r="AM273" s="193"/>
      <c r="AN273" s="193"/>
    </row>
    <row r="274" spans="1:40" ht="12" customHeight="1" x14ac:dyDescent="0.2">
      <c r="A274" s="185">
        <v>272</v>
      </c>
      <c r="B274" s="186" t="s">
        <v>75</v>
      </c>
      <c r="C274" s="186" t="s">
        <v>74</v>
      </c>
      <c r="D274" s="187" t="s">
        <v>1872</v>
      </c>
      <c r="E274" s="188">
        <f>MIN(H274:AN274)</f>
        <v>0.90392361111111119</v>
      </c>
      <c r="F274" s="189">
        <f>COUNTA(H274:AN274)</f>
        <v>6</v>
      </c>
      <c r="G274" s="189">
        <v>2008</v>
      </c>
      <c r="H274" s="199"/>
      <c r="I274" s="189"/>
      <c r="J274" s="189"/>
      <c r="K274" s="193">
        <v>1.060138888888889</v>
      </c>
      <c r="L274" s="202">
        <v>0.95162037037037039</v>
      </c>
      <c r="M274" s="193">
        <v>1.072824074074074</v>
      </c>
      <c r="N274" s="193">
        <v>0.99230324074074072</v>
      </c>
      <c r="O274" s="193">
        <v>0.91712962962962974</v>
      </c>
      <c r="P274" s="185"/>
      <c r="Q274" s="197">
        <v>0.90392361111111119</v>
      </c>
      <c r="R274" s="185"/>
      <c r="S274" s="185"/>
      <c r="T274" s="185"/>
      <c r="U274" s="185"/>
      <c r="V274" s="185"/>
      <c r="W274" s="185"/>
      <c r="X274" s="185"/>
      <c r="Y274" s="185"/>
      <c r="Z274" s="185"/>
      <c r="AA274" s="185"/>
      <c r="AB274" s="185"/>
      <c r="AC274" s="185"/>
      <c r="AD274" s="185"/>
      <c r="AE274" s="185"/>
      <c r="AF274" s="185"/>
      <c r="AG274" s="185"/>
      <c r="AH274" s="185"/>
      <c r="AI274" s="185"/>
      <c r="AJ274" s="193"/>
      <c r="AK274" s="193"/>
      <c r="AL274" s="193"/>
      <c r="AM274" s="193"/>
      <c r="AN274" s="193"/>
    </row>
    <row r="275" spans="1:40" ht="12" customHeight="1" x14ac:dyDescent="0.2">
      <c r="A275" s="185">
        <v>273</v>
      </c>
      <c r="B275" s="252" t="s">
        <v>1914</v>
      </c>
      <c r="C275" s="252" t="s">
        <v>362</v>
      </c>
      <c r="D275" s="253" t="s">
        <v>1872</v>
      </c>
      <c r="E275" s="188">
        <f>MIN(H275:AN275)</f>
        <v>0.90420138888888879</v>
      </c>
      <c r="F275" s="189">
        <f>COUNTA(H275:AN275)</f>
        <v>1</v>
      </c>
      <c r="G275" s="189">
        <v>2017</v>
      </c>
      <c r="H275" s="240">
        <v>0.90420138888888879</v>
      </c>
      <c r="I275" s="189"/>
      <c r="J275" s="189"/>
      <c r="K275" s="189"/>
      <c r="L275" s="189"/>
      <c r="M275" s="189"/>
      <c r="N275" s="193"/>
      <c r="O275" s="189"/>
      <c r="P275" s="185"/>
      <c r="Q275" s="185"/>
      <c r="R275" s="185"/>
      <c r="S275" s="185"/>
      <c r="T275" s="185"/>
      <c r="U275" s="185"/>
      <c r="V275" s="185"/>
      <c r="W275" s="185"/>
      <c r="X275" s="185"/>
      <c r="Y275" s="185"/>
      <c r="Z275" s="185"/>
      <c r="AA275" s="185"/>
      <c r="AB275" s="185"/>
      <c r="AC275" s="185"/>
      <c r="AD275" s="185"/>
      <c r="AE275" s="185"/>
      <c r="AF275" s="185"/>
      <c r="AG275" s="185"/>
      <c r="AH275" s="185"/>
      <c r="AI275" s="185"/>
      <c r="AJ275" s="193"/>
      <c r="AK275" s="193"/>
      <c r="AL275" s="193"/>
      <c r="AM275" s="193"/>
      <c r="AN275" s="193"/>
    </row>
    <row r="276" spans="1:40" ht="12" customHeight="1" x14ac:dyDescent="0.2">
      <c r="A276" s="185">
        <v>274</v>
      </c>
      <c r="B276" s="186" t="s">
        <v>419</v>
      </c>
      <c r="C276" s="186" t="s">
        <v>420</v>
      </c>
      <c r="D276" s="187" t="s">
        <v>1872</v>
      </c>
      <c r="E276" s="188">
        <f>MIN(H276:AN276)</f>
        <v>0.90509259259259256</v>
      </c>
      <c r="F276" s="189">
        <f>COUNTA(H276:AN276)</f>
        <v>4</v>
      </c>
      <c r="G276" s="189">
        <v>1993</v>
      </c>
      <c r="H276" s="199"/>
      <c r="I276" s="189"/>
      <c r="J276" s="189"/>
      <c r="K276" s="189"/>
      <c r="L276" s="189"/>
      <c r="M276" s="189"/>
      <c r="N276" s="193"/>
      <c r="O276" s="189"/>
      <c r="P276" s="185"/>
      <c r="Q276" s="185"/>
      <c r="R276" s="185"/>
      <c r="S276" s="185"/>
      <c r="T276" s="185"/>
      <c r="U276" s="185"/>
      <c r="V276" s="185"/>
      <c r="W276" s="185"/>
      <c r="X276" s="185"/>
      <c r="Y276" s="185"/>
      <c r="Z276" s="185"/>
      <c r="AA276" s="185"/>
      <c r="AB276" s="193">
        <v>1.0416666666666667</v>
      </c>
      <c r="AC276" s="193">
        <v>1.0366898148148149</v>
      </c>
      <c r="AD276" s="185"/>
      <c r="AE276" s="185" t="s">
        <v>1802</v>
      </c>
      <c r="AF276" s="197">
        <v>0.90509259259259256</v>
      </c>
      <c r="AG276" s="185"/>
      <c r="AH276" s="185"/>
      <c r="AI276" s="185"/>
      <c r="AJ276" s="193"/>
      <c r="AK276" s="193"/>
      <c r="AL276" s="193"/>
      <c r="AM276" s="193"/>
      <c r="AN276" s="193"/>
    </row>
    <row r="277" spans="1:40" ht="12" customHeight="1" x14ac:dyDescent="0.2">
      <c r="A277" s="185">
        <v>275</v>
      </c>
      <c r="B277" s="254" t="s">
        <v>1908</v>
      </c>
      <c r="C277" s="254" t="s">
        <v>2062</v>
      </c>
      <c r="D277" s="187" t="s">
        <v>1872</v>
      </c>
      <c r="E277" s="188">
        <f>MIN(H277:AN277)</f>
        <v>0.90543981481481473</v>
      </c>
      <c r="F277" s="189">
        <f>COUNTA(H277:AN277)</f>
        <v>1</v>
      </c>
      <c r="G277" s="189">
        <v>2014</v>
      </c>
      <c r="H277" s="199"/>
      <c r="I277" s="189"/>
      <c r="J277" s="189"/>
      <c r="K277" s="193">
        <v>0.90543981481481473</v>
      </c>
      <c r="L277" s="189"/>
      <c r="M277" s="189"/>
      <c r="N277" s="193"/>
      <c r="O277" s="189"/>
      <c r="P277" s="185"/>
      <c r="Q277" s="185"/>
      <c r="R277" s="185"/>
      <c r="S277" s="185"/>
      <c r="T277" s="185"/>
      <c r="U277" s="185"/>
      <c r="V277" s="185"/>
      <c r="W277" s="185"/>
      <c r="X277" s="185"/>
      <c r="Y277" s="185"/>
      <c r="Z277" s="185"/>
      <c r="AA277" s="185"/>
      <c r="AB277" s="185"/>
      <c r="AC277" s="185"/>
      <c r="AD277" s="185"/>
      <c r="AE277" s="185"/>
      <c r="AF277" s="185"/>
      <c r="AG277" s="185"/>
      <c r="AH277" s="185"/>
      <c r="AI277" s="185"/>
      <c r="AJ277" s="193"/>
      <c r="AK277" s="193"/>
      <c r="AL277" s="193"/>
      <c r="AM277" s="193"/>
      <c r="AN277" s="193"/>
    </row>
    <row r="278" spans="1:40" ht="12" customHeight="1" x14ac:dyDescent="0.2">
      <c r="A278" s="185">
        <v>276</v>
      </c>
      <c r="B278" s="186" t="s">
        <v>559</v>
      </c>
      <c r="C278" s="186" t="s">
        <v>540</v>
      </c>
      <c r="D278" s="187" t="s">
        <v>1872</v>
      </c>
      <c r="E278" s="188">
        <f>MIN(H278:AN278)</f>
        <v>0.90593749999999995</v>
      </c>
      <c r="F278" s="189">
        <f>COUNTA(H278:AN278)</f>
        <v>1</v>
      </c>
      <c r="G278" s="189">
        <v>2009</v>
      </c>
      <c r="H278" s="199"/>
      <c r="I278" s="189"/>
      <c r="J278" s="189"/>
      <c r="K278" s="189"/>
      <c r="L278" s="189"/>
      <c r="M278" s="189"/>
      <c r="N278" s="193"/>
      <c r="O278" s="189"/>
      <c r="P278" s="197">
        <v>0.90593749999999995</v>
      </c>
      <c r="Q278" s="185"/>
      <c r="R278" s="185"/>
      <c r="S278" s="185"/>
      <c r="T278" s="185"/>
      <c r="U278" s="185"/>
      <c r="V278" s="185"/>
      <c r="W278" s="185"/>
      <c r="X278" s="185"/>
      <c r="Y278" s="185"/>
      <c r="Z278" s="185"/>
      <c r="AA278" s="185"/>
      <c r="AB278" s="185"/>
      <c r="AC278" s="185"/>
      <c r="AD278" s="185"/>
      <c r="AE278" s="185"/>
      <c r="AF278" s="185"/>
      <c r="AG278" s="185"/>
      <c r="AH278" s="185"/>
      <c r="AI278" s="185"/>
      <c r="AJ278" s="193"/>
      <c r="AK278" s="193"/>
      <c r="AL278" s="193"/>
      <c r="AM278" s="193"/>
      <c r="AN278" s="193"/>
    </row>
    <row r="279" spans="1:40" ht="12" customHeight="1" x14ac:dyDescent="0.2">
      <c r="A279" s="185">
        <v>277</v>
      </c>
      <c r="B279" s="186" t="s">
        <v>481</v>
      </c>
      <c r="C279" s="186" t="s">
        <v>1812</v>
      </c>
      <c r="D279" s="187" t="s">
        <v>1872</v>
      </c>
      <c r="E279" s="188">
        <f>MIN(H279:AN279)</f>
        <v>0.90614583333333332</v>
      </c>
      <c r="F279" s="189">
        <f>COUNTA(H279:AN279)</f>
        <v>1</v>
      </c>
      <c r="G279" s="189">
        <v>2012</v>
      </c>
      <c r="H279" s="199"/>
      <c r="I279" s="189"/>
      <c r="J279" s="189"/>
      <c r="K279" s="189"/>
      <c r="L279" s="189"/>
      <c r="M279" s="193">
        <v>0.90614583333333332</v>
      </c>
      <c r="N279" s="193"/>
      <c r="O279" s="189"/>
      <c r="P279" s="185"/>
      <c r="Q279" s="185"/>
      <c r="R279" s="185"/>
      <c r="S279" s="185"/>
      <c r="T279" s="185"/>
      <c r="U279" s="185"/>
      <c r="V279" s="185"/>
      <c r="W279" s="185"/>
      <c r="X279" s="185"/>
      <c r="Y279" s="185"/>
      <c r="Z279" s="185"/>
      <c r="AA279" s="185"/>
      <c r="AB279" s="185"/>
      <c r="AC279" s="185"/>
      <c r="AD279" s="185"/>
      <c r="AE279" s="185"/>
      <c r="AF279" s="185"/>
      <c r="AG279" s="185"/>
      <c r="AH279" s="185"/>
      <c r="AI279" s="185"/>
      <c r="AJ279" s="185"/>
      <c r="AK279" s="193"/>
      <c r="AL279" s="193"/>
      <c r="AM279" s="193"/>
      <c r="AN279" s="193"/>
    </row>
    <row r="280" spans="1:40" ht="12" customHeight="1" x14ac:dyDescent="0.2">
      <c r="A280" s="185">
        <v>278</v>
      </c>
      <c r="B280" s="256" t="s">
        <v>2049</v>
      </c>
      <c r="C280" s="256" t="s">
        <v>119</v>
      </c>
      <c r="D280" s="187" t="s">
        <v>1872</v>
      </c>
      <c r="E280" s="188">
        <f>MIN(H280:AN280)</f>
        <v>0.90658564814814813</v>
      </c>
      <c r="F280" s="189">
        <f>COUNTA(H280:AN280)</f>
        <v>1</v>
      </c>
      <c r="G280" s="189">
        <v>2015</v>
      </c>
      <c r="H280" s="199"/>
      <c r="I280" s="189"/>
      <c r="J280" s="206">
        <v>0.90658564814814813</v>
      </c>
      <c r="K280" s="189"/>
      <c r="L280" s="189"/>
      <c r="M280" s="189"/>
      <c r="N280" s="193"/>
      <c r="O280" s="189"/>
      <c r="P280" s="185"/>
      <c r="Q280" s="185"/>
      <c r="R280" s="185"/>
      <c r="S280" s="185"/>
      <c r="T280" s="185"/>
      <c r="U280" s="185"/>
      <c r="V280" s="185"/>
      <c r="W280" s="185"/>
      <c r="X280" s="185"/>
      <c r="Y280" s="185"/>
      <c r="Z280" s="185"/>
      <c r="AA280" s="185"/>
      <c r="AB280" s="185"/>
      <c r="AC280" s="185"/>
      <c r="AD280" s="185"/>
      <c r="AE280" s="185"/>
      <c r="AF280" s="185"/>
      <c r="AG280" s="185"/>
      <c r="AH280" s="185"/>
      <c r="AI280" s="185"/>
      <c r="AJ280" s="193"/>
      <c r="AK280" s="193"/>
      <c r="AL280" s="193"/>
      <c r="AM280" s="193"/>
      <c r="AN280" s="193"/>
    </row>
    <row r="281" spans="1:40" ht="12" customHeight="1" x14ac:dyDescent="0.2">
      <c r="A281" s="185">
        <v>279</v>
      </c>
      <c r="B281" s="254" t="s">
        <v>2063</v>
      </c>
      <c r="C281" s="254" t="s">
        <v>528</v>
      </c>
      <c r="D281" s="187" t="s">
        <v>1872</v>
      </c>
      <c r="E281" s="188">
        <f>MIN(H281:AN281)</f>
        <v>0.90658564814814813</v>
      </c>
      <c r="F281" s="189">
        <f>COUNTA(H281:AN281)</f>
        <v>1</v>
      </c>
      <c r="G281" s="189">
        <v>2014</v>
      </c>
      <c r="H281" s="243"/>
      <c r="I281" s="189"/>
      <c r="J281" s="189"/>
      <c r="K281" s="193">
        <v>0.90658564814814813</v>
      </c>
      <c r="L281" s="189"/>
      <c r="M281" s="189"/>
      <c r="N281" s="193"/>
      <c r="O281" s="189"/>
      <c r="P281" s="185"/>
      <c r="Q281" s="185"/>
      <c r="R281" s="185"/>
      <c r="S281" s="185"/>
      <c r="T281" s="185"/>
      <c r="U281" s="185"/>
      <c r="V281" s="185"/>
      <c r="W281" s="185"/>
      <c r="X281" s="185"/>
      <c r="Y281" s="185"/>
      <c r="Z281" s="185"/>
      <c r="AA281" s="185"/>
      <c r="AB281" s="185"/>
      <c r="AC281" s="185"/>
      <c r="AD281" s="185"/>
      <c r="AE281" s="185"/>
      <c r="AF281" s="185"/>
      <c r="AG281" s="185"/>
      <c r="AH281" s="185"/>
      <c r="AI281" s="185"/>
      <c r="AJ281" s="193"/>
      <c r="AK281" s="193"/>
      <c r="AL281" s="193"/>
      <c r="AM281" s="193"/>
      <c r="AN281" s="193"/>
    </row>
    <row r="282" spans="1:40" ht="12" customHeight="1" x14ac:dyDescent="0.2">
      <c r="A282" s="185">
        <v>280</v>
      </c>
      <c r="B282" s="186" t="s">
        <v>467</v>
      </c>
      <c r="C282" s="186" t="s">
        <v>76</v>
      </c>
      <c r="D282" s="187" t="s">
        <v>1872</v>
      </c>
      <c r="E282" s="188">
        <f>MIN(H282:AN282)</f>
        <v>0.90675925925925915</v>
      </c>
      <c r="F282" s="189">
        <f>COUNTA(H282:AN282)</f>
        <v>1</v>
      </c>
      <c r="G282" s="189">
        <v>2008</v>
      </c>
      <c r="H282" s="199"/>
      <c r="I282" s="189"/>
      <c r="J282" s="189"/>
      <c r="K282" s="189"/>
      <c r="L282" s="189"/>
      <c r="M282" s="189"/>
      <c r="N282" s="193"/>
      <c r="O282" s="189"/>
      <c r="P282" s="185"/>
      <c r="Q282" s="197">
        <v>0.90675925925925915</v>
      </c>
      <c r="R282" s="185"/>
      <c r="S282" s="185"/>
      <c r="T282" s="185"/>
      <c r="U282" s="185"/>
      <c r="V282" s="185"/>
      <c r="W282" s="185"/>
      <c r="X282" s="185"/>
      <c r="Y282" s="185"/>
      <c r="Z282" s="185"/>
      <c r="AA282" s="185"/>
      <c r="AB282" s="185"/>
      <c r="AC282" s="185"/>
      <c r="AD282" s="185"/>
      <c r="AE282" s="185"/>
      <c r="AF282" s="185"/>
      <c r="AG282" s="185"/>
      <c r="AH282" s="185"/>
      <c r="AI282" s="185"/>
      <c r="AJ282" s="193"/>
      <c r="AK282" s="193"/>
      <c r="AL282" s="193"/>
      <c r="AM282" s="193"/>
      <c r="AN282" s="193"/>
    </row>
    <row r="283" spans="1:40" ht="12" customHeight="1" x14ac:dyDescent="0.2">
      <c r="A283" s="185">
        <v>281</v>
      </c>
      <c r="B283" s="186" t="s">
        <v>476</v>
      </c>
      <c r="C283" s="186" t="s">
        <v>575</v>
      </c>
      <c r="D283" s="187" t="s">
        <v>1872</v>
      </c>
      <c r="E283" s="188">
        <f>MIN(H283:AN283)</f>
        <v>0.90696759259259263</v>
      </c>
      <c r="F283" s="189">
        <f>COUNTA(H283:AN283)</f>
        <v>6</v>
      </c>
      <c r="G283" s="189">
        <v>2014</v>
      </c>
      <c r="H283" s="240">
        <v>0.90696759259259263</v>
      </c>
      <c r="I283" s="189"/>
      <c r="J283" s="206">
        <v>0.95126157407407408</v>
      </c>
      <c r="K283" s="193">
        <v>0.9286226851851852</v>
      </c>
      <c r="L283" s="221">
        <v>1.0141319444444445</v>
      </c>
      <c r="M283" s="193">
        <v>0.98784722222222221</v>
      </c>
      <c r="N283" s="193">
        <v>1.1747222222222222</v>
      </c>
      <c r="O283" s="189"/>
      <c r="P283" s="185"/>
      <c r="Q283" s="185"/>
      <c r="R283" s="185"/>
      <c r="S283" s="185"/>
      <c r="T283" s="185"/>
      <c r="U283" s="185"/>
      <c r="V283" s="185"/>
      <c r="W283" s="185"/>
      <c r="X283" s="185"/>
      <c r="Y283" s="185"/>
      <c r="Z283" s="185"/>
      <c r="AA283" s="185"/>
      <c r="AB283" s="185"/>
      <c r="AC283" s="185"/>
      <c r="AD283" s="185"/>
      <c r="AE283" s="185"/>
      <c r="AF283" s="185"/>
      <c r="AG283" s="185"/>
      <c r="AH283" s="185"/>
      <c r="AI283" s="185"/>
      <c r="AJ283" s="185"/>
      <c r="AK283" s="193"/>
      <c r="AL283" s="193"/>
      <c r="AM283" s="193"/>
      <c r="AN283" s="193"/>
    </row>
    <row r="284" spans="1:40" ht="12" customHeight="1" x14ac:dyDescent="0.2">
      <c r="A284" s="185">
        <v>282</v>
      </c>
      <c r="B284" s="254" t="s">
        <v>1874</v>
      </c>
      <c r="C284" s="254" t="s">
        <v>809</v>
      </c>
      <c r="D284" s="187" t="s">
        <v>1872</v>
      </c>
      <c r="E284" s="188">
        <f>MIN(H284:AN284)</f>
        <v>0.90697916666666656</v>
      </c>
      <c r="F284" s="189">
        <f>COUNTA(H284:AN284)</f>
        <v>2</v>
      </c>
      <c r="G284" s="189">
        <v>2014</v>
      </c>
      <c r="H284" s="199"/>
      <c r="I284" s="189"/>
      <c r="J284" s="206">
        <v>0.92351851851851852</v>
      </c>
      <c r="K284" s="193">
        <v>0.90697916666666656</v>
      </c>
      <c r="L284" s="189"/>
      <c r="M284" s="189"/>
      <c r="N284" s="193"/>
      <c r="O284" s="189"/>
      <c r="P284" s="185"/>
      <c r="Q284" s="185"/>
      <c r="R284" s="185"/>
      <c r="S284" s="185"/>
      <c r="T284" s="185"/>
      <c r="U284" s="185"/>
      <c r="V284" s="185"/>
      <c r="W284" s="185"/>
      <c r="X284" s="185"/>
      <c r="Y284" s="185"/>
      <c r="Z284" s="185"/>
      <c r="AA284" s="185"/>
      <c r="AB284" s="185"/>
      <c r="AC284" s="185"/>
      <c r="AD284" s="185"/>
      <c r="AE284" s="185"/>
      <c r="AF284" s="185"/>
      <c r="AG284" s="185"/>
      <c r="AH284" s="185"/>
      <c r="AI284" s="185"/>
      <c r="AJ284" s="193"/>
      <c r="AK284" s="193"/>
      <c r="AL284" s="193"/>
      <c r="AM284" s="193"/>
      <c r="AN284" s="193"/>
    </row>
    <row r="285" spans="1:40" ht="12" customHeight="1" x14ac:dyDescent="0.2">
      <c r="A285" s="185">
        <v>283</v>
      </c>
      <c r="B285" s="186" t="s">
        <v>510</v>
      </c>
      <c r="C285" s="186" t="s">
        <v>635</v>
      </c>
      <c r="D285" s="187" t="s">
        <v>1872</v>
      </c>
      <c r="E285" s="188">
        <f>MIN(H285:AN285)</f>
        <v>0.90717592592592589</v>
      </c>
      <c r="F285" s="189">
        <f>COUNTA(H285:AN285)</f>
        <v>2</v>
      </c>
      <c r="G285" s="189">
        <v>2004</v>
      </c>
      <c r="H285" s="199"/>
      <c r="I285" s="189"/>
      <c r="J285" s="189"/>
      <c r="K285" s="189"/>
      <c r="L285" s="189"/>
      <c r="M285" s="189"/>
      <c r="N285" s="193"/>
      <c r="O285" s="189"/>
      <c r="P285" s="185"/>
      <c r="Q285" s="185"/>
      <c r="R285" s="185"/>
      <c r="S285" s="185"/>
      <c r="T285" s="193" t="s">
        <v>878</v>
      </c>
      <c r="U285" s="197">
        <v>0.90717592592592589</v>
      </c>
      <c r="V285" s="185"/>
      <c r="W285" s="185"/>
      <c r="X285" s="185"/>
      <c r="Y285" s="185"/>
      <c r="Z285" s="185"/>
      <c r="AA285" s="185"/>
      <c r="AB285" s="185"/>
      <c r="AC285" s="185"/>
      <c r="AD285" s="185"/>
      <c r="AE285" s="185"/>
      <c r="AF285" s="185"/>
      <c r="AG285" s="185"/>
      <c r="AH285" s="185"/>
      <c r="AI285" s="185"/>
      <c r="AJ285" s="193"/>
      <c r="AK285" s="193"/>
      <c r="AL285" s="193"/>
      <c r="AM285" s="193"/>
      <c r="AN285" s="193"/>
    </row>
    <row r="286" spans="1:40" ht="12" customHeight="1" x14ac:dyDescent="0.2">
      <c r="A286" s="185">
        <v>284</v>
      </c>
      <c r="B286" s="186" t="s">
        <v>736</v>
      </c>
      <c r="C286" s="186" t="s">
        <v>735</v>
      </c>
      <c r="D286" s="187" t="s">
        <v>1873</v>
      </c>
      <c r="E286" s="188">
        <f>MIN(H286:AN286)</f>
        <v>0.90730324074074076</v>
      </c>
      <c r="F286" s="189">
        <f>COUNTA(H286:AN286)</f>
        <v>2</v>
      </c>
      <c r="G286" s="189">
        <v>2008</v>
      </c>
      <c r="H286" s="199"/>
      <c r="I286" s="189"/>
      <c r="J286" s="189"/>
      <c r="K286" s="189"/>
      <c r="L286" s="189"/>
      <c r="M286" s="189"/>
      <c r="N286" s="193"/>
      <c r="O286" s="189"/>
      <c r="P286" s="185"/>
      <c r="Q286" s="197">
        <v>0.90730324074074076</v>
      </c>
      <c r="R286" s="185"/>
      <c r="S286" s="185"/>
      <c r="T286" s="185"/>
      <c r="U286" s="185"/>
      <c r="V286" s="185"/>
      <c r="W286" s="185"/>
      <c r="X286" s="197">
        <v>0.99212962962962958</v>
      </c>
      <c r="Y286" s="185"/>
      <c r="Z286" s="185"/>
      <c r="AA286" s="185"/>
      <c r="AB286" s="185"/>
      <c r="AC286" s="185"/>
      <c r="AD286" s="185"/>
      <c r="AE286" s="185"/>
      <c r="AF286" s="185"/>
      <c r="AG286" s="185"/>
      <c r="AH286" s="185"/>
      <c r="AI286" s="185"/>
      <c r="AJ286" s="193"/>
      <c r="AK286" s="193"/>
      <c r="AL286" s="193"/>
      <c r="AM286" s="193"/>
      <c r="AN286" s="193"/>
    </row>
    <row r="287" spans="1:40" ht="12" customHeight="1" x14ac:dyDescent="0.2">
      <c r="A287" s="185">
        <v>285</v>
      </c>
      <c r="B287" s="186" t="s">
        <v>417</v>
      </c>
      <c r="C287" s="186" t="s">
        <v>113</v>
      </c>
      <c r="D287" s="187" t="s">
        <v>1872</v>
      </c>
      <c r="E287" s="188">
        <f>MIN(H287:AN287)</f>
        <v>0.90763888888888899</v>
      </c>
      <c r="F287" s="189">
        <f>COUNTA(H287:AN287)</f>
        <v>4</v>
      </c>
      <c r="G287" s="189">
        <v>2010</v>
      </c>
      <c r="H287" s="199"/>
      <c r="I287" s="189"/>
      <c r="J287" s="189"/>
      <c r="K287" s="189"/>
      <c r="L287" s="189"/>
      <c r="M287" s="193">
        <v>1.0839004629629629</v>
      </c>
      <c r="N287" s="193">
        <v>1.1605092592592594</v>
      </c>
      <c r="O287" s="193">
        <v>0.90763888888888899</v>
      </c>
      <c r="P287" s="197">
        <v>0.98692129629629621</v>
      </c>
      <c r="Q287" s="185"/>
      <c r="R287" s="185"/>
      <c r="S287" s="185"/>
      <c r="T287" s="185"/>
      <c r="U287" s="185"/>
      <c r="V287" s="185"/>
      <c r="W287" s="185"/>
      <c r="X287" s="185"/>
      <c r="Y287" s="185"/>
      <c r="Z287" s="185"/>
      <c r="AA287" s="185"/>
      <c r="AB287" s="185"/>
      <c r="AC287" s="185"/>
      <c r="AD287" s="185"/>
      <c r="AE287" s="185"/>
      <c r="AF287" s="185"/>
      <c r="AG287" s="185"/>
      <c r="AH287" s="185"/>
      <c r="AI287" s="185"/>
      <c r="AJ287" s="185"/>
      <c r="AK287" s="193"/>
      <c r="AL287" s="193"/>
      <c r="AM287" s="193"/>
      <c r="AN287" s="193"/>
    </row>
    <row r="288" spans="1:40" ht="12" customHeight="1" x14ac:dyDescent="0.2">
      <c r="A288" s="185">
        <v>286</v>
      </c>
      <c r="B288" s="252" t="s">
        <v>2277</v>
      </c>
      <c r="C288" s="252" t="s">
        <v>2278</v>
      </c>
      <c r="D288" s="255" t="s">
        <v>1872</v>
      </c>
      <c r="E288" s="188">
        <f>MIN(H288:AN288)</f>
        <v>0.90873842592592602</v>
      </c>
      <c r="F288" s="189">
        <f>COUNTA(H288:AN288)</f>
        <v>1</v>
      </c>
      <c r="G288" s="189">
        <v>2016</v>
      </c>
      <c r="H288" s="199"/>
      <c r="I288" s="206">
        <v>0.90873842592592602</v>
      </c>
      <c r="J288" s="189"/>
      <c r="K288" s="189"/>
      <c r="L288" s="189"/>
      <c r="M288" s="189"/>
      <c r="N288" s="193"/>
      <c r="O288" s="189"/>
      <c r="P288" s="185"/>
      <c r="Q288" s="185"/>
      <c r="R288" s="185"/>
      <c r="S288" s="185"/>
      <c r="T288" s="185"/>
      <c r="U288" s="185"/>
      <c r="V288" s="185"/>
      <c r="W288" s="185"/>
      <c r="X288" s="185"/>
      <c r="Y288" s="185"/>
      <c r="Z288" s="185"/>
      <c r="AA288" s="185"/>
      <c r="AB288" s="185"/>
      <c r="AC288" s="185"/>
      <c r="AD288" s="185"/>
      <c r="AE288" s="185"/>
      <c r="AF288" s="185"/>
      <c r="AG288" s="185"/>
      <c r="AH288" s="185"/>
      <c r="AI288" s="185"/>
      <c r="AJ288" s="193"/>
      <c r="AK288" s="193"/>
      <c r="AL288" s="193"/>
      <c r="AM288" s="193"/>
      <c r="AN288" s="193"/>
    </row>
    <row r="289" spans="1:40" ht="12" customHeight="1" x14ac:dyDescent="0.2">
      <c r="A289" s="185">
        <v>287</v>
      </c>
      <c r="B289" s="186" t="s">
        <v>507</v>
      </c>
      <c r="C289" s="186" t="s">
        <v>582</v>
      </c>
      <c r="D289" s="187" t="s">
        <v>1872</v>
      </c>
      <c r="E289" s="188">
        <f>MIN(H289:AN289)</f>
        <v>0.91002314814814811</v>
      </c>
      <c r="F289" s="189">
        <f>COUNTA(H289:AN289)</f>
        <v>1</v>
      </c>
      <c r="G289" s="189">
        <v>2004</v>
      </c>
      <c r="H289" s="199"/>
      <c r="I289" s="189"/>
      <c r="J289" s="189"/>
      <c r="K289" s="189"/>
      <c r="L289" s="189"/>
      <c r="M289" s="189"/>
      <c r="N289" s="193"/>
      <c r="O289" s="189"/>
      <c r="P289" s="185"/>
      <c r="Q289" s="185"/>
      <c r="R289" s="185"/>
      <c r="S289" s="185"/>
      <c r="T289" s="185"/>
      <c r="U289" s="197">
        <v>0.91002314814814811</v>
      </c>
      <c r="V289" s="185"/>
      <c r="W289" s="185"/>
      <c r="X289" s="185"/>
      <c r="Y289" s="185"/>
      <c r="Z289" s="185"/>
      <c r="AA289" s="185"/>
      <c r="AB289" s="185"/>
      <c r="AC289" s="185"/>
      <c r="AD289" s="185"/>
      <c r="AE289" s="185"/>
      <c r="AF289" s="185"/>
      <c r="AG289" s="185"/>
      <c r="AH289" s="185"/>
      <c r="AI289" s="185"/>
      <c r="AJ289" s="193"/>
      <c r="AK289" s="193"/>
      <c r="AL289" s="193"/>
      <c r="AM289" s="193"/>
      <c r="AN289" s="193"/>
    </row>
    <row r="290" spans="1:40" ht="12" customHeight="1" x14ac:dyDescent="0.2">
      <c r="A290" s="185">
        <v>288</v>
      </c>
      <c r="B290" s="186" t="s">
        <v>702</v>
      </c>
      <c r="C290" s="186" t="s">
        <v>703</v>
      </c>
      <c r="D290" s="187" t="s">
        <v>1872</v>
      </c>
      <c r="E290" s="188">
        <f>MIN(H290:AN290)</f>
        <v>0.91047453703703696</v>
      </c>
      <c r="F290" s="189">
        <f>COUNTA(H290:AN290)</f>
        <v>1</v>
      </c>
      <c r="G290" s="189">
        <v>2003</v>
      </c>
      <c r="H290" s="199"/>
      <c r="I290" s="189"/>
      <c r="J290" s="189"/>
      <c r="K290" s="189"/>
      <c r="L290" s="189"/>
      <c r="M290" s="189"/>
      <c r="N290" s="193"/>
      <c r="O290" s="189"/>
      <c r="P290" s="185"/>
      <c r="Q290" s="185"/>
      <c r="R290" s="185"/>
      <c r="S290" s="185"/>
      <c r="T290" s="185"/>
      <c r="U290" s="185"/>
      <c r="V290" s="197">
        <v>0.91047453703703696</v>
      </c>
      <c r="W290" s="185"/>
      <c r="X290" s="185"/>
      <c r="Y290" s="185"/>
      <c r="Z290" s="185"/>
      <c r="AA290" s="185"/>
      <c r="AB290" s="185"/>
      <c r="AC290" s="185"/>
      <c r="AD290" s="185"/>
      <c r="AE290" s="185"/>
      <c r="AF290" s="185"/>
      <c r="AG290" s="185"/>
      <c r="AH290" s="185"/>
      <c r="AI290" s="185"/>
      <c r="AJ290" s="193"/>
      <c r="AK290" s="193"/>
      <c r="AL290" s="193"/>
      <c r="AM290" s="193"/>
      <c r="AN290" s="193"/>
    </row>
    <row r="291" spans="1:40" ht="12" customHeight="1" x14ac:dyDescent="0.2">
      <c r="A291" s="185">
        <v>289</v>
      </c>
      <c r="B291" s="212" t="s">
        <v>902</v>
      </c>
      <c r="C291" s="212" t="s">
        <v>903</v>
      </c>
      <c r="D291" s="187" t="s">
        <v>1872</v>
      </c>
      <c r="E291" s="188">
        <f>MIN(H291:AN291)</f>
        <v>0.91082175925925923</v>
      </c>
      <c r="F291" s="189">
        <f>COUNTA(H291:AN291)</f>
        <v>1</v>
      </c>
      <c r="G291" s="189">
        <v>1989</v>
      </c>
      <c r="H291" s="199"/>
      <c r="I291" s="189"/>
      <c r="J291" s="189"/>
      <c r="K291" s="189"/>
      <c r="L291" s="189"/>
      <c r="M291" s="189"/>
      <c r="N291" s="193"/>
      <c r="O291" s="189"/>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93">
        <v>0.91082175925925923</v>
      </c>
      <c r="AK291" s="193"/>
      <c r="AL291" s="193"/>
      <c r="AM291" s="193"/>
      <c r="AN291" s="193"/>
    </row>
    <row r="292" spans="1:40" ht="12" customHeight="1" x14ac:dyDescent="0.2">
      <c r="A292" s="185">
        <v>290</v>
      </c>
      <c r="B292" s="186" t="s">
        <v>561</v>
      </c>
      <c r="C292" s="186" t="s">
        <v>7</v>
      </c>
      <c r="D292" s="187" t="s">
        <v>1872</v>
      </c>
      <c r="E292" s="188">
        <f>MIN(H292:AN292)</f>
        <v>0.91093749999999996</v>
      </c>
      <c r="F292" s="189">
        <f>COUNTA(H292:AN292)</f>
        <v>1</v>
      </c>
      <c r="G292" s="189">
        <v>2007</v>
      </c>
      <c r="H292" s="243"/>
      <c r="I292" s="189"/>
      <c r="J292" s="189"/>
      <c r="K292" s="189"/>
      <c r="L292" s="189"/>
      <c r="M292" s="189"/>
      <c r="N292" s="193"/>
      <c r="O292" s="189"/>
      <c r="P292" s="185"/>
      <c r="Q292" s="185"/>
      <c r="R292" s="197">
        <v>0.91093749999999996</v>
      </c>
      <c r="S292" s="185"/>
      <c r="T292" s="185"/>
      <c r="U292" s="185"/>
      <c r="V292" s="185"/>
      <c r="W292" s="185"/>
      <c r="X292" s="185"/>
      <c r="Y292" s="185"/>
      <c r="Z292" s="185"/>
      <c r="AA292" s="185"/>
      <c r="AB292" s="185"/>
      <c r="AC292" s="185"/>
      <c r="AD292" s="185"/>
      <c r="AE292" s="185"/>
      <c r="AF292" s="185"/>
      <c r="AG292" s="185"/>
      <c r="AH292" s="185"/>
      <c r="AI292" s="185"/>
      <c r="AJ292" s="193"/>
      <c r="AK292" s="193"/>
      <c r="AL292" s="193"/>
      <c r="AM292" s="193"/>
      <c r="AN292" s="193"/>
    </row>
    <row r="293" spans="1:40" ht="12" customHeight="1" x14ac:dyDescent="0.2">
      <c r="A293" s="185">
        <v>291</v>
      </c>
      <c r="B293" s="186" t="s">
        <v>782</v>
      </c>
      <c r="C293" s="186" t="s">
        <v>600</v>
      </c>
      <c r="D293" s="187" t="s">
        <v>1872</v>
      </c>
      <c r="E293" s="188">
        <f>MIN(H293:AN293)</f>
        <v>0.91166666666666663</v>
      </c>
      <c r="F293" s="189">
        <f>COUNTA(H293:AN293)</f>
        <v>2</v>
      </c>
      <c r="G293" s="189">
        <v>2007</v>
      </c>
      <c r="H293" s="199"/>
      <c r="I293" s="189"/>
      <c r="J293" s="189"/>
      <c r="K293" s="189"/>
      <c r="L293" s="189"/>
      <c r="M293" s="189"/>
      <c r="N293" s="193"/>
      <c r="O293" s="189"/>
      <c r="P293" s="185"/>
      <c r="Q293" s="185"/>
      <c r="R293" s="197">
        <v>0.91166666666666663</v>
      </c>
      <c r="S293" s="185"/>
      <c r="T293" s="193">
        <v>0.94943287037037039</v>
      </c>
      <c r="U293" s="185"/>
      <c r="V293" s="185"/>
      <c r="W293" s="185"/>
      <c r="X293" s="185"/>
      <c r="Y293" s="185"/>
      <c r="Z293" s="185"/>
      <c r="AA293" s="185"/>
      <c r="AB293" s="185"/>
      <c r="AC293" s="185"/>
      <c r="AD293" s="185"/>
      <c r="AE293" s="185"/>
      <c r="AF293" s="185"/>
      <c r="AG293" s="185"/>
      <c r="AH293" s="185"/>
      <c r="AI293" s="185"/>
      <c r="AJ293" s="193"/>
      <c r="AK293" s="193"/>
      <c r="AL293" s="193"/>
      <c r="AM293" s="193"/>
      <c r="AN293" s="193"/>
    </row>
    <row r="294" spans="1:40" ht="12" customHeight="1" x14ac:dyDescent="0.2">
      <c r="A294" s="185">
        <v>292</v>
      </c>
      <c r="B294" s="186" t="s">
        <v>417</v>
      </c>
      <c r="C294" s="186" t="s">
        <v>549</v>
      </c>
      <c r="D294" s="187" t="s">
        <v>1872</v>
      </c>
      <c r="E294" s="188">
        <f>MIN(H294:AN294)</f>
        <v>0.91174768518518512</v>
      </c>
      <c r="F294" s="189">
        <f>COUNTA(H294:AN294)</f>
        <v>4</v>
      </c>
      <c r="G294" s="189">
        <v>2009</v>
      </c>
      <c r="H294" s="199"/>
      <c r="I294" s="189"/>
      <c r="J294" s="189"/>
      <c r="K294" s="189"/>
      <c r="L294" s="189"/>
      <c r="M294" s="189"/>
      <c r="N294" s="193">
        <v>1.4165972222222223</v>
      </c>
      <c r="O294" s="193">
        <v>1.2953935185185186</v>
      </c>
      <c r="P294" s="197">
        <v>0.91174768518518512</v>
      </c>
      <c r="Q294" s="193">
        <v>1.1355208333333333</v>
      </c>
      <c r="R294" s="185"/>
      <c r="S294" s="185"/>
      <c r="T294" s="185"/>
      <c r="U294" s="185"/>
      <c r="V294" s="185"/>
      <c r="W294" s="185"/>
      <c r="X294" s="185"/>
      <c r="Y294" s="185"/>
      <c r="Z294" s="185"/>
      <c r="AA294" s="185"/>
      <c r="AB294" s="185"/>
      <c r="AC294" s="185"/>
      <c r="AD294" s="185"/>
      <c r="AE294" s="185"/>
      <c r="AF294" s="185"/>
      <c r="AG294" s="185"/>
      <c r="AH294" s="185"/>
      <c r="AI294" s="185"/>
      <c r="AJ294" s="193"/>
      <c r="AK294" s="193"/>
      <c r="AL294" s="193"/>
      <c r="AM294" s="193"/>
      <c r="AN294" s="193"/>
    </row>
    <row r="295" spans="1:40" ht="12" customHeight="1" x14ac:dyDescent="0.2">
      <c r="A295" s="185">
        <v>293</v>
      </c>
      <c r="B295" s="212" t="s">
        <v>1900</v>
      </c>
      <c r="C295" s="212" t="s">
        <v>1901</v>
      </c>
      <c r="D295" s="244" t="s">
        <v>1872</v>
      </c>
      <c r="E295" s="188">
        <f>MIN(H295:AN295)</f>
        <v>0.91212962962962962</v>
      </c>
      <c r="F295" s="189">
        <f>COUNTA(H295:AN295)</f>
        <v>1</v>
      </c>
      <c r="G295" s="213">
        <v>2013</v>
      </c>
      <c r="H295" s="244"/>
      <c r="I295" s="213"/>
      <c r="J295" s="213"/>
      <c r="K295" s="213"/>
      <c r="L295" s="202">
        <v>0.91212962962962962</v>
      </c>
      <c r="M295" s="189"/>
      <c r="N295" s="193"/>
      <c r="O295" s="189"/>
      <c r="P295" s="185"/>
      <c r="Q295" s="185"/>
      <c r="R295" s="185"/>
      <c r="S295" s="185"/>
      <c r="T295" s="185"/>
      <c r="U295" s="185"/>
      <c r="V295" s="185"/>
      <c r="W295" s="185"/>
      <c r="X295" s="185"/>
      <c r="Y295" s="185"/>
      <c r="Z295" s="185"/>
      <c r="AA295" s="185"/>
      <c r="AB295" s="185"/>
      <c r="AC295" s="185"/>
      <c r="AD295" s="185"/>
      <c r="AE295" s="185"/>
      <c r="AF295" s="185"/>
      <c r="AG295" s="185"/>
      <c r="AH295" s="185"/>
      <c r="AI295" s="185"/>
      <c r="AJ295" s="193"/>
      <c r="AK295" s="193"/>
      <c r="AL295" s="193"/>
      <c r="AM295" s="193"/>
      <c r="AN295" s="193"/>
    </row>
    <row r="296" spans="1:40" ht="12" customHeight="1" x14ac:dyDescent="0.2">
      <c r="A296" s="185">
        <v>294</v>
      </c>
      <c r="B296" s="214" t="s">
        <v>707</v>
      </c>
      <c r="C296" s="214" t="s">
        <v>960</v>
      </c>
      <c r="D296" s="187" t="s">
        <v>1872</v>
      </c>
      <c r="E296" s="188">
        <f>MIN(H296:AN296)</f>
        <v>0.91252314814814817</v>
      </c>
      <c r="F296" s="189">
        <f>COUNTA(H296:AN296)</f>
        <v>2</v>
      </c>
      <c r="G296" s="189">
        <v>2011</v>
      </c>
      <c r="H296" s="199"/>
      <c r="I296" s="189"/>
      <c r="J296" s="189"/>
      <c r="K296" s="189"/>
      <c r="L296" s="189"/>
      <c r="M296" s="189"/>
      <c r="N296" s="193">
        <v>0.91252314814814817</v>
      </c>
      <c r="O296" s="193">
        <v>1.0111921296296296</v>
      </c>
      <c r="P296" s="185"/>
      <c r="Q296" s="185"/>
      <c r="R296" s="185"/>
      <c r="S296" s="185"/>
      <c r="T296" s="185"/>
      <c r="U296" s="185"/>
      <c r="V296" s="185"/>
      <c r="W296" s="185"/>
      <c r="X296" s="185"/>
      <c r="Y296" s="185"/>
      <c r="Z296" s="185"/>
      <c r="AA296" s="185"/>
      <c r="AB296" s="185"/>
      <c r="AC296" s="185"/>
      <c r="AD296" s="185"/>
      <c r="AE296" s="185"/>
      <c r="AF296" s="185"/>
      <c r="AG296" s="185"/>
      <c r="AH296" s="185"/>
      <c r="AI296" s="185"/>
      <c r="AJ296" s="193"/>
      <c r="AK296" s="193"/>
      <c r="AL296" s="193"/>
      <c r="AM296" s="193"/>
      <c r="AN296" s="193"/>
    </row>
    <row r="297" spans="1:40" ht="12" customHeight="1" x14ac:dyDescent="0.2">
      <c r="A297" s="185">
        <v>295</v>
      </c>
      <c r="B297" s="186" t="s">
        <v>407</v>
      </c>
      <c r="C297" s="186" t="s">
        <v>514</v>
      </c>
      <c r="D297" s="187" t="s">
        <v>1872</v>
      </c>
      <c r="E297" s="188">
        <f>MIN(H297:AN297)</f>
        <v>0.91291666666666671</v>
      </c>
      <c r="F297" s="189">
        <f>COUNTA(H297:AN297)</f>
        <v>2</v>
      </c>
      <c r="G297" s="189">
        <v>2008</v>
      </c>
      <c r="H297" s="199"/>
      <c r="I297" s="189"/>
      <c r="J297" s="189"/>
      <c r="K297" s="189"/>
      <c r="L297" s="189"/>
      <c r="M297" s="189"/>
      <c r="N297" s="193"/>
      <c r="O297" s="189"/>
      <c r="P297" s="185"/>
      <c r="Q297" s="197">
        <v>0.91291666666666671</v>
      </c>
      <c r="R297" s="185"/>
      <c r="S297" s="185"/>
      <c r="T297" s="185"/>
      <c r="U297" s="185"/>
      <c r="V297" s="185"/>
      <c r="W297" s="185"/>
      <c r="X297" s="185"/>
      <c r="Y297" s="185"/>
      <c r="Z297" s="185"/>
      <c r="AA297" s="185"/>
      <c r="AB297" s="185"/>
      <c r="AC297" s="185"/>
      <c r="AD297" s="185"/>
      <c r="AE297" s="185" t="s">
        <v>1802</v>
      </c>
      <c r="AF297" s="185"/>
      <c r="AG297" s="185"/>
      <c r="AH297" s="185"/>
      <c r="AI297" s="185"/>
      <c r="AJ297" s="193"/>
      <c r="AK297" s="193"/>
      <c r="AL297" s="193"/>
      <c r="AM297" s="193"/>
      <c r="AN297" s="193"/>
    </row>
    <row r="298" spans="1:40" ht="12" customHeight="1" x14ac:dyDescent="0.2">
      <c r="A298" s="185">
        <v>296</v>
      </c>
      <c r="B298" s="186" t="s">
        <v>1803</v>
      </c>
      <c r="C298" s="186" t="s">
        <v>1820</v>
      </c>
      <c r="D298" s="187" t="s">
        <v>1872</v>
      </c>
      <c r="E298" s="188">
        <f>MIN(H298:AN298)</f>
        <v>0.91399305555555566</v>
      </c>
      <c r="F298" s="189">
        <f>COUNTA(H298:AN298)</f>
        <v>3</v>
      </c>
      <c r="G298" s="189">
        <v>2013</v>
      </c>
      <c r="H298" s="239">
        <v>1.2477430555555555</v>
      </c>
      <c r="I298" s="189"/>
      <c r="J298" s="189"/>
      <c r="K298" s="189"/>
      <c r="L298" s="202">
        <v>0.91399305555555566</v>
      </c>
      <c r="M298" s="193">
        <v>0.9698148148148148</v>
      </c>
      <c r="N298" s="193"/>
      <c r="O298" s="189"/>
      <c r="P298" s="185"/>
      <c r="Q298" s="185"/>
      <c r="R298" s="185"/>
      <c r="S298" s="185"/>
      <c r="T298" s="185"/>
      <c r="U298" s="185"/>
      <c r="V298" s="185"/>
      <c r="W298" s="185"/>
      <c r="X298" s="185"/>
      <c r="Y298" s="185"/>
      <c r="Z298" s="185"/>
      <c r="AA298" s="185"/>
      <c r="AB298" s="185"/>
      <c r="AC298" s="185"/>
      <c r="AD298" s="185"/>
      <c r="AE298" s="185"/>
      <c r="AF298" s="185"/>
      <c r="AG298" s="185"/>
      <c r="AH298" s="185"/>
      <c r="AI298" s="185"/>
      <c r="AJ298" s="185"/>
      <c r="AK298" s="193"/>
      <c r="AL298" s="193"/>
      <c r="AM298" s="193"/>
      <c r="AN298" s="193"/>
    </row>
    <row r="299" spans="1:40" ht="12" customHeight="1" x14ac:dyDescent="0.2">
      <c r="A299" s="185">
        <v>297</v>
      </c>
      <c r="B299" s="212" t="s">
        <v>1902</v>
      </c>
      <c r="C299" s="212" t="s">
        <v>1903</v>
      </c>
      <c r="D299" s="244" t="s">
        <v>1873</v>
      </c>
      <c r="E299" s="188">
        <f>MIN(H299:AN299)</f>
        <v>0.9142824074074074</v>
      </c>
      <c r="F299" s="189">
        <f>COUNTA(H299:AN299)</f>
        <v>1</v>
      </c>
      <c r="G299" s="213">
        <v>2013</v>
      </c>
      <c r="H299" s="244"/>
      <c r="I299" s="213"/>
      <c r="J299" s="213"/>
      <c r="K299" s="213"/>
      <c r="L299" s="202">
        <v>0.9142824074074074</v>
      </c>
      <c r="M299" s="189"/>
      <c r="N299" s="193"/>
      <c r="O299" s="189"/>
      <c r="P299" s="185"/>
      <c r="Q299" s="185"/>
      <c r="R299" s="185"/>
      <c r="S299" s="185"/>
      <c r="T299" s="185"/>
      <c r="U299" s="185"/>
      <c r="V299" s="185"/>
      <c r="W299" s="185"/>
      <c r="X299" s="185"/>
      <c r="Y299" s="185"/>
      <c r="Z299" s="185"/>
      <c r="AA299" s="185"/>
      <c r="AB299" s="185"/>
      <c r="AC299" s="185"/>
      <c r="AD299" s="185"/>
      <c r="AE299" s="185"/>
      <c r="AF299" s="185"/>
      <c r="AG299" s="185"/>
      <c r="AH299" s="185"/>
      <c r="AI299" s="185"/>
      <c r="AJ299" s="193"/>
      <c r="AK299" s="193"/>
      <c r="AL299" s="193"/>
      <c r="AM299" s="193"/>
      <c r="AN299" s="193"/>
    </row>
    <row r="300" spans="1:40" ht="12" customHeight="1" x14ac:dyDescent="0.2">
      <c r="A300" s="185">
        <v>298</v>
      </c>
      <c r="B300" s="186" t="s">
        <v>584</v>
      </c>
      <c r="C300" s="186" t="s">
        <v>1813</v>
      </c>
      <c r="D300" s="187" t="s">
        <v>1872</v>
      </c>
      <c r="E300" s="188">
        <f>MIN(H300:AN300)</f>
        <v>0.91465277777777787</v>
      </c>
      <c r="F300" s="189">
        <f>COUNTA(H300:AN300)</f>
        <v>1</v>
      </c>
      <c r="G300" s="189">
        <v>2012</v>
      </c>
      <c r="H300" s="199"/>
      <c r="I300" s="189"/>
      <c r="J300" s="189"/>
      <c r="K300" s="189"/>
      <c r="L300" s="189"/>
      <c r="M300" s="193">
        <v>0.91465277777777787</v>
      </c>
      <c r="N300" s="193"/>
      <c r="O300" s="189"/>
      <c r="P300" s="185"/>
      <c r="Q300" s="185"/>
      <c r="R300" s="185"/>
      <c r="S300" s="185"/>
      <c r="T300" s="185"/>
      <c r="U300" s="185"/>
      <c r="V300" s="185"/>
      <c r="W300" s="185"/>
      <c r="X300" s="185"/>
      <c r="Y300" s="185"/>
      <c r="Z300" s="185"/>
      <c r="AA300" s="185"/>
      <c r="AB300" s="185"/>
      <c r="AC300" s="185"/>
      <c r="AD300" s="185"/>
      <c r="AE300" s="185"/>
      <c r="AF300" s="185"/>
      <c r="AG300" s="185"/>
      <c r="AH300" s="185"/>
      <c r="AI300" s="185"/>
      <c r="AJ300" s="185"/>
      <c r="AK300" s="193"/>
      <c r="AL300" s="193"/>
      <c r="AM300" s="193"/>
      <c r="AN300" s="193"/>
    </row>
    <row r="301" spans="1:40" ht="12" customHeight="1" x14ac:dyDescent="0.2">
      <c r="A301" s="185">
        <v>299</v>
      </c>
      <c r="B301" s="186" t="s">
        <v>1096</v>
      </c>
      <c r="C301" s="186" t="s">
        <v>1097</v>
      </c>
      <c r="D301" s="187" t="s">
        <v>1873</v>
      </c>
      <c r="E301" s="188">
        <f>MIN(H301:AN301)</f>
        <v>0.91506944444444438</v>
      </c>
      <c r="F301" s="189">
        <f>COUNTA(H301:AN301)</f>
        <v>3</v>
      </c>
      <c r="G301" s="189">
        <v>2015</v>
      </c>
      <c r="H301" s="199"/>
      <c r="I301" s="189"/>
      <c r="J301" s="206">
        <v>0.91506944444444438</v>
      </c>
      <c r="K301" s="189"/>
      <c r="L301" s="202">
        <v>0.96621527777777771</v>
      </c>
      <c r="M301" s="189"/>
      <c r="N301" s="193">
        <v>1.0818287037037038</v>
      </c>
      <c r="O301" s="189"/>
      <c r="P301" s="185"/>
      <c r="Q301" s="185"/>
      <c r="R301" s="185"/>
      <c r="S301" s="185"/>
      <c r="T301" s="185"/>
      <c r="U301" s="185"/>
      <c r="V301" s="185"/>
      <c r="W301" s="185"/>
      <c r="X301" s="185"/>
      <c r="Y301" s="185"/>
      <c r="Z301" s="185"/>
      <c r="AA301" s="185"/>
      <c r="AB301" s="185"/>
      <c r="AC301" s="185"/>
      <c r="AD301" s="185"/>
      <c r="AE301" s="185"/>
      <c r="AF301" s="185"/>
      <c r="AG301" s="185"/>
      <c r="AH301" s="185"/>
      <c r="AI301" s="185"/>
      <c r="AJ301" s="193"/>
      <c r="AK301" s="193"/>
      <c r="AL301" s="193"/>
      <c r="AM301" s="193"/>
      <c r="AN301" s="193"/>
    </row>
    <row r="302" spans="1:40" ht="12" customHeight="1" x14ac:dyDescent="0.2">
      <c r="A302" s="185">
        <v>300</v>
      </c>
      <c r="B302" s="186" t="s">
        <v>669</v>
      </c>
      <c r="C302" s="186" t="s">
        <v>558</v>
      </c>
      <c r="D302" s="187" t="s">
        <v>1872</v>
      </c>
      <c r="E302" s="188">
        <f>MIN(H302:AN302)</f>
        <v>0.91511574074074076</v>
      </c>
      <c r="F302" s="189">
        <f>COUNTA(H302:AN302)</f>
        <v>1</v>
      </c>
      <c r="G302" s="189">
        <v>1999</v>
      </c>
      <c r="H302" s="199"/>
      <c r="I302" s="189"/>
      <c r="J302" s="189"/>
      <c r="K302" s="189"/>
      <c r="L302" s="189"/>
      <c r="M302" s="189"/>
      <c r="N302" s="193"/>
      <c r="O302" s="189"/>
      <c r="P302" s="185"/>
      <c r="Q302" s="185"/>
      <c r="R302" s="185"/>
      <c r="S302" s="185"/>
      <c r="T302" s="185"/>
      <c r="U302" s="185"/>
      <c r="V302" s="185"/>
      <c r="W302" s="185"/>
      <c r="X302" s="185"/>
      <c r="Y302" s="185"/>
      <c r="Z302" s="197">
        <v>0.91511574074074076</v>
      </c>
      <c r="AA302" s="185"/>
      <c r="AB302" s="185"/>
      <c r="AC302" s="185"/>
      <c r="AD302" s="185"/>
      <c r="AE302" s="185"/>
      <c r="AF302" s="185"/>
      <c r="AG302" s="185"/>
      <c r="AH302" s="185"/>
      <c r="AI302" s="185"/>
      <c r="AJ302" s="193"/>
      <c r="AK302" s="193"/>
      <c r="AL302" s="193"/>
      <c r="AM302" s="193"/>
      <c r="AN302" s="193"/>
    </row>
    <row r="303" spans="1:40" ht="12" customHeight="1" x14ac:dyDescent="0.2">
      <c r="A303" s="185">
        <v>301</v>
      </c>
      <c r="B303" s="186" t="s">
        <v>397</v>
      </c>
      <c r="C303" s="186" t="s">
        <v>449</v>
      </c>
      <c r="D303" s="187" t="s">
        <v>1872</v>
      </c>
      <c r="E303" s="188">
        <f>MIN(H303:AN303)</f>
        <v>0.91562500000000002</v>
      </c>
      <c r="F303" s="189">
        <f>COUNTA(H303:AN303)</f>
        <v>13</v>
      </c>
      <c r="G303" s="189">
        <v>1997</v>
      </c>
      <c r="H303" s="199"/>
      <c r="I303" s="189"/>
      <c r="J303" s="189"/>
      <c r="K303" s="189"/>
      <c r="L303" s="189"/>
      <c r="M303" s="189"/>
      <c r="N303" s="193"/>
      <c r="O303" s="189"/>
      <c r="P303" s="185"/>
      <c r="Q303" s="185"/>
      <c r="R303" s="193">
        <v>1.0840277777777778</v>
      </c>
      <c r="S303" s="193">
        <v>1.1006481481481483</v>
      </c>
      <c r="T303" s="193" t="s">
        <v>878</v>
      </c>
      <c r="U303" s="197">
        <v>0.95659722222222221</v>
      </c>
      <c r="V303" s="197">
        <v>0.92988425925925933</v>
      </c>
      <c r="W303" s="197">
        <v>0.97062499999999996</v>
      </c>
      <c r="X303" s="197">
        <v>0.9706597222222223</v>
      </c>
      <c r="Y303" s="197">
        <v>0.93366898148148147</v>
      </c>
      <c r="Z303" s="197">
        <v>0.98229166666666667</v>
      </c>
      <c r="AA303" s="193">
        <v>1.0088541666666666</v>
      </c>
      <c r="AB303" s="197">
        <v>0.91562500000000002</v>
      </c>
      <c r="AC303" s="197">
        <v>0.9599537037037037</v>
      </c>
      <c r="AD303" s="193">
        <v>1.1197916666666667</v>
      </c>
      <c r="AE303" s="193"/>
      <c r="AF303" s="185"/>
      <c r="AG303" s="185"/>
      <c r="AH303" s="185"/>
      <c r="AI303" s="185"/>
      <c r="AJ303" s="193"/>
      <c r="AK303" s="193"/>
      <c r="AL303" s="193"/>
      <c r="AM303" s="193"/>
      <c r="AN303" s="193"/>
    </row>
    <row r="304" spans="1:40" ht="12" customHeight="1" x14ac:dyDescent="0.2">
      <c r="A304" s="185">
        <v>302</v>
      </c>
      <c r="B304" s="254" t="s">
        <v>1931</v>
      </c>
      <c r="C304" s="254" t="s">
        <v>809</v>
      </c>
      <c r="D304" s="187" t="s">
        <v>1872</v>
      </c>
      <c r="E304" s="188">
        <f>MIN(H304:AN304)</f>
        <v>0.91724537037037035</v>
      </c>
      <c r="F304" s="189">
        <f>COUNTA(H304:AN304)</f>
        <v>1</v>
      </c>
      <c r="G304" s="189">
        <v>2014</v>
      </c>
      <c r="H304" s="199"/>
      <c r="I304" s="189"/>
      <c r="J304" s="189"/>
      <c r="K304" s="193">
        <v>0.91724537037037035</v>
      </c>
      <c r="L304" s="189"/>
      <c r="M304" s="189"/>
      <c r="N304" s="193"/>
      <c r="O304" s="189"/>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93"/>
      <c r="AK304" s="193"/>
      <c r="AL304" s="193"/>
      <c r="AM304" s="193"/>
      <c r="AN304" s="193"/>
    </row>
    <row r="305" spans="1:40" ht="12" customHeight="1" x14ac:dyDescent="0.2">
      <c r="A305" s="185">
        <v>303</v>
      </c>
      <c r="B305" s="186" t="s">
        <v>464</v>
      </c>
      <c r="C305" s="186" t="s">
        <v>463</v>
      </c>
      <c r="D305" s="187" t="s">
        <v>1873</v>
      </c>
      <c r="E305" s="188">
        <f>MIN(H305:AN305)</f>
        <v>0.91784722222222215</v>
      </c>
      <c r="F305" s="189">
        <f>COUNTA(H305:AN305)</f>
        <v>10</v>
      </c>
      <c r="G305" s="189">
        <v>2008</v>
      </c>
      <c r="H305" s="199"/>
      <c r="I305" s="189"/>
      <c r="J305" s="189"/>
      <c r="K305" s="189"/>
      <c r="L305" s="189"/>
      <c r="M305" s="193">
        <v>1.1546527777777778</v>
      </c>
      <c r="N305" s="193">
        <v>1.1809259259259259</v>
      </c>
      <c r="O305" s="193">
        <v>1.1252777777777778</v>
      </c>
      <c r="P305" s="193">
        <v>1.2382870370370369</v>
      </c>
      <c r="Q305" s="197">
        <v>0.91784722222222215</v>
      </c>
      <c r="R305" s="185"/>
      <c r="S305" s="185"/>
      <c r="T305" s="193">
        <v>0.97157407407407403</v>
      </c>
      <c r="U305" s="185"/>
      <c r="V305" s="185"/>
      <c r="W305" s="210">
        <v>1.1438657407407409</v>
      </c>
      <c r="X305" s="193">
        <v>1.0787731481481482</v>
      </c>
      <c r="Y305" s="185"/>
      <c r="Z305" s="185"/>
      <c r="AA305" s="193">
        <v>1.0991087962962964</v>
      </c>
      <c r="AB305" s="193">
        <v>1.4186689814814815</v>
      </c>
      <c r="AC305" s="185"/>
      <c r="AD305" s="185"/>
      <c r="AE305" s="185"/>
      <c r="AF305" s="185"/>
      <c r="AG305" s="185"/>
      <c r="AH305" s="185"/>
      <c r="AI305" s="185"/>
      <c r="AJ305" s="185"/>
      <c r="AK305" s="193"/>
      <c r="AL305" s="193"/>
      <c r="AM305" s="193"/>
      <c r="AN305" s="193"/>
    </row>
    <row r="306" spans="1:40" ht="12" customHeight="1" x14ac:dyDescent="0.2">
      <c r="A306" s="185">
        <v>304</v>
      </c>
      <c r="B306" s="212" t="s">
        <v>1904</v>
      </c>
      <c r="C306" s="212" t="s">
        <v>1905</v>
      </c>
      <c r="D306" s="244" t="s">
        <v>1872</v>
      </c>
      <c r="E306" s="188">
        <f>MIN(H306:AN306)</f>
        <v>0.91791666666666671</v>
      </c>
      <c r="F306" s="189">
        <f>COUNTA(H306:AN306)</f>
        <v>1</v>
      </c>
      <c r="G306" s="213">
        <v>2013</v>
      </c>
      <c r="H306" s="244"/>
      <c r="I306" s="213"/>
      <c r="J306" s="213"/>
      <c r="K306" s="213"/>
      <c r="L306" s="202">
        <v>0.91791666666666671</v>
      </c>
      <c r="M306" s="189"/>
      <c r="N306" s="193"/>
      <c r="O306" s="189"/>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93"/>
      <c r="AK306" s="193"/>
      <c r="AL306" s="193"/>
      <c r="AM306" s="193"/>
      <c r="AN306" s="193"/>
    </row>
    <row r="307" spans="1:40" ht="12" customHeight="1" x14ac:dyDescent="0.2">
      <c r="A307" s="185">
        <v>305</v>
      </c>
      <c r="B307" s="212" t="s">
        <v>1889</v>
      </c>
      <c r="C307" s="212" t="s">
        <v>1906</v>
      </c>
      <c r="D307" s="244" t="s">
        <v>975</v>
      </c>
      <c r="E307" s="188">
        <f>MIN(H307:AN307)</f>
        <v>0.91862268518518519</v>
      </c>
      <c r="F307" s="189">
        <f>COUNTA(H307:AN307)</f>
        <v>1</v>
      </c>
      <c r="G307" s="213">
        <v>2013</v>
      </c>
      <c r="H307" s="244"/>
      <c r="I307" s="213"/>
      <c r="J307" s="213"/>
      <c r="K307" s="213"/>
      <c r="L307" s="202">
        <v>0.91862268518518519</v>
      </c>
      <c r="M307" s="189"/>
      <c r="N307" s="193"/>
      <c r="O307" s="189"/>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93"/>
      <c r="AK307" s="193"/>
      <c r="AL307" s="193"/>
      <c r="AM307" s="193"/>
      <c r="AN307" s="193"/>
    </row>
    <row r="308" spans="1:40" ht="12" customHeight="1" x14ac:dyDescent="0.2">
      <c r="A308" s="185">
        <v>306</v>
      </c>
      <c r="B308" s="186" t="s">
        <v>425</v>
      </c>
      <c r="C308" s="186" t="s">
        <v>360</v>
      </c>
      <c r="D308" s="187" t="s">
        <v>1872</v>
      </c>
      <c r="E308" s="188">
        <f>MIN(H308:AN308)</f>
        <v>0.91874999999999996</v>
      </c>
      <c r="F308" s="189">
        <f>COUNTA(H308:AN308)</f>
        <v>6</v>
      </c>
      <c r="G308" s="189">
        <v>1996</v>
      </c>
      <c r="H308" s="199"/>
      <c r="I308" s="189"/>
      <c r="J308" s="189"/>
      <c r="K308" s="189"/>
      <c r="L308" s="189"/>
      <c r="M308" s="189"/>
      <c r="N308" s="193"/>
      <c r="O308" s="189"/>
      <c r="P308" s="185"/>
      <c r="Q308" s="185"/>
      <c r="R308" s="185"/>
      <c r="S308" s="185"/>
      <c r="T308" s="185"/>
      <c r="U308" s="185"/>
      <c r="V308" s="185"/>
      <c r="W308" s="185"/>
      <c r="X308" s="185"/>
      <c r="Y308" s="185"/>
      <c r="Z308" s="193" t="s">
        <v>878</v>
      </c>
      <c r="AA308" s="185"/>
      <c r="AB308" s="197">
        <v>0.99375000000000002</v>
      </c>
      <c r="AC308" s="197">
        <v>0.91874999999999996</v>
      </c>
      <c r="AD308" s="193">
        <v>1.0778935185185186</v>
      </c>
      <c r="AE308" s="185" t="s">
        <v>1802</v>
      </c>
      <c r="AF308" s="193">
        <v>1.1465277777777778</v>
      </c>
      <c r="AG308" s="185"/>
      <c r="AH308" s="185"/>
      <c r="AI308" s="185"/>
      <c r="AJ308" s="193"/>
      <c r="AK308" s="193"/>
      <c r="AL308" s="193"/>
      <c r="AM308" s="193"/>
      <c r="AN308" s="193"/>
    </row>
    <row r="309" spans="1:40" ht="12" customHeight="1" x14ac:dyDescent="0.2">
      <c r="A309" s="185">
        <v>307</v>
      </c>
      <c r="B309" s="186" t="s">
        <v>787</v>
      </c>
      <c r="C309" s="186" t="s">
        <v>788</v>
      </c>
      <c r="D309" s="187" t="s">
        <v>1872</v>
      </c>
      <c r="E309" s="188">
        <f>MIN(H309:AN309)</f>
        <v>0.91874999999999996</v>
      </c>
      <c r="F309" s="189">
        <f>COUNTA(H309:AN309)</f>
        <v>2</v>
      </c>
      <c r="G309" s="189">
        <v>1996</v>
      </c>
      <c r="H309" s="199"/>
      <c r="I309" s="189"/>
      <c r="J309" s="189"/>
      <c r="K309" s="189"/>
      <c r="L309" s="189"/>
      <c r="M309" s="189"/>
      <c r="N309" s="193"/>
      <c r="O309" s="189"/>
      <c r="P309" s="185"/>
      <c r="Q309" s="185"/>
      <c r="R309" s="185"/>
      <c r="S309" s="185"/>
      <c r="T309" s="185"/>
      <c r="U309" s="185"/>
      <c r="V309" s="185"/>
      <c r="W309" s="185"/>
      <c r="X309" s="185"/>
      <c r="Y309" s="185"/>
      <c r="Z309" s="185"/>
      <c r="AA309" s="185"/>
      <c r="AB309" s="197">
        <v>0.99375000000000002</v>
      </c>
      <c r="AC309" s="197">
        <v>0.91874999999999996</v>
      </c>
      <c r="AD309" s="185"/>
      <c r="AE309" s="185"/>
      <c r="AF309" s="185"/>
      <c r="AG309" s="185"/>
      <c r="AH309" s="185"/>
      <c r="AI309" s="185"/>
      <c r="AJ309" s="193"/>
      <c r="AK309" s="193"/>
      <c r="AL309" s="193"/>
      <c r="AM309" s="193"/>
      <c r="AN309" s="193"/>
    </row>
    <row r="310" spans="1:40" ht="12" customHeight="1" x14ac:dyDescent="0.2">
      <c r="A310" s="185">
        <v>308</v>
      </c>
      <c r="B310" s="252" t="s">
        <v>2372</v>
      </c>
      <c r="C310" s="252" t="s">
        <v>2373</v>
      </c>
      <c r="D310" s="253" t="s">
        <v>1872</v>
      </c>
      <c r="E310" s="188">
        <f>MIN(H310:AN310)</f>
        <v>0.91878472222222218</v>
      </c>
      <c r="F310" s="189">
        <f>COUNTA(H310:AN310)</f>
        <v>1</v>
      </c>
      <c r="G310" s="189">
        <v>2017</v>
      </c>
      <c r="H310" s="240">
        <v>0.91878472222222218</v>
      </c>
      <c r="I310" s="189"/>
      <c r="J310" s="189"/>
      <c r="K310" s="189"/>
      <c r="L310" s="189"/>
      <c r="M310" s="189"/>
      <c r="N310" s="193"/>
      <c r="O310" s="189"/>
      <c r="P310" s="185"/>
      <c r="Q310" s="185"/>
      <c r="R310" s="185"/>
      <c r="S310" s="185"/>
      <c r="T310" s="185"/>
      <c r="U310" s="185"/>
      <c r="V310" s="185"/>
      <c r="W310" s="185"/>
      <c r="X310" s="185"/>
      <c r="Y310" s="185"/>
      <c r="Z310" s="185"/>
      <c r="AA310" s="185"/>
      <c r="AB310" s="185"/>
      <c r="AC310" s="185"/>
      <c r="AD310" s="185"/>
      <c r="AE310" s="185"/>
      <c r="AF310" s="185"/>
      <c r="AG310" s="185"/>
      <c r="AH310" s="185"/>
      <c r="AI310" s="185"/>
      <c r="AJ310" s="193"/>
      <c r="AK310" s="193"/>
      <c r="AL310" s="193"/>
      <c r="AM310" s="193"/>
      <c r="AN310" s="193"/>
    </row>
    <row r="311" spans="1:40" ht="12" customHeight="1" x14ac:dyDescent="0.2">
      <c r="A311" s="185">
        <v>309</v>
      </c>
      <c r="B311" s="252" t="s">
        <v>1962</v>
      </c>
      <c r="C311" s="252" t="s">
        <v>659</v>
      </c>
      <c r="D311" s="255" t="s">
        <v>1872</v>
      </c>
      <c r="E311" s="188">
        <f>MIN(H311:AN311)</f>
        <v>0.91928240740740741</v>
      </c>
      <c r="F311" s="189">
        <f>COUNTA(H311:AN311)</f>
        <v>1</v>
      </c>
      <c r="G311" s="189">
        <v>2016</v>
      </c>
      <c r="H311" s="199"/>
      <c r="I311" s="206">
        <v>0.91928240740740741</v>
      </c>
      <c r="J311" s="189"/>
      <c r="K311" s="189"/>
      <c r="L311" s="189"/>
      <c r="M311" s="189"/>
      <c r="N311" s="193"/>
      <c r="O311" s="189"/>
      <c r="P311" s="185"/>
      <c r="Q311" s="185"/>
      <c r="R311" s="185"/>
      <c r="S311" s="185"/>
      <c r="T311" s="185"/>
      <c r="U311" s="185"/>
      <c r="V311" s="185"/>
      <c r="W311" s="185"/>
      <c r="X311" s="185"/>
      <c r="Y311" s="185"/>
      <c r="Z311" s="185"/>
      <c r="AA311" s="185"/>
      <c r="AB311" s="185"/>
      <c r="AC311" s="185"/>
      <c r="AD311" s="185"/>
      <c r="AE311" s="185"/>
      <c r="AF311" s="185"/>
      <c r="AG311" s="185"/>
      <c r="AH311" s="185"/>
      <c r="AI311" s="185"/>
      <c r="AJ311" s="193"/>
      <c r="AK311" s="193"/>
      <c r="AL311" s="193"/>
      <c r="AM311" s="193"/>
      <c r="AN311" s="193"/>
    </row>
    <row r="312" spans="1:40" ht="12" customHeight="1" x14ac:dyDescent="0.2">
      <c r="A312" s="185">
        <v>310</v>
      </c>
      <c r="B312" s="186" t="s">
        <v>437</v>
      </c>
      <c r="C312" s="186" t="s">
        <v>368</v>
      </c>
      <c r="D312" s="187" t="s">
        <v>1873</v>
      </c>
      <c r="E312" s="188">
        <f>MIN(H312:AN312)</f>
        <v>0.92017361111111118</v>
      </c>
      <c r="F312" s="189">
        <f>COUNTA(H312:AN312)</f>
        <v>5</v>
      </c>
      <c r="G312" s="189">
        <v>2003</v>
      </c>
      <c r="H312" s="199"/>
      <c r="I312" s="189"/>
      <c r="J312" s="189"/>
      <c r="K312" s="189"/>
      <c r="L312" s="189"/>
      <c r="M312" s="189"/>
      <c r="N312" s="193"/>
      <c r="O312" s="189"/>
      <c r="P312" s="185"/>
      <c r="Q312" s="185"/>
      <c r="R312" s="185"/>
      <c r="S312" s="185"/>
      <c r="T312" s="185"/>
      <c r="U312" s="185"/>
      <c r="V312" s="197">
        <v>0.92017361111111118</v>
      </c>
      <c r="W312" s="185"/>
      <c r="X312" s="185"/>
      <c r="Y312" s="185"/>
      <c r="Z312" s="193" t="s">
        <v>878</v>
      </c>
      <c r="AA312" s="185"/>
      <c r="AB312" s="185"/>
      <c r="AC312" s="185"/>
      <c r="AD312" s="211">
        <v>0.97908564814814814</v>
      </c>
      <c r="AE312" s="185" t="s">
        <v>1802</v>
      </c>
      <c r="AF312" s="211">
        <v>0.9506944444444444</v>
      </c>
      <c r="AG312" s="185"/>
      <c r="AH312" s="185"/>
      <c r="AI312" s="185"/>
      <c r="AJ312" s="193"/>
      <c r="AK312" s="193"/>
      <c r="AL312" s="193"/>
      <c r="AM312" s="193"/>
      <c r="AN312" s="193"/>
    </row>
    <row r="313" spans="1:40" ht="12" customHeight="1" x14ac:dyDescent="0.2">
      <c r="A313" s="185">
        <v>311</v>
      </c>
      <c r="B313" s="212" t="s">
        <v>1908</v>
      </c>
      <c r="C313" s="212" t="s">
        <v>1909</v>
      </c>
      <c r="D313" s="244" t="s">
        <v>975</v>
      </c>
      <c r="E313" s="188">
        <f>MIN(H313:AN313)</f>
        <v>0.92070601851851841</v>
      </c>
      <c r="F313" s="189">
        <f>COUNTA(H313:AN313)</f>
        <v>1</v>
      </c>
      <c r="G313" s="213">
        <v>2013</v>
      </c>
      <c r="H313" s="244"/>
      <c r="I313" s="213"/>
      <c r="J313" s="213"/>
      <c r="K313" s="213"/>
      <c r="L313" s="202">
        <v>0.92070601851851841</v>
      </c>
      <c r="M313" s="189"/>
      <c r="N313" s="193"/>
      <c r="O313" s="189"/>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93"/>
      <c r="AK313" s="193"/>
      <c r="AL313" s="193"/>
      <c r="AM313" s="193"/>
      <c r="AN313" s="193"/>
    </row>
    <row r="314" spans="1:40" ht="12" customHeight="1" x14ac:dyDescent="0.2">
      <c r="A314" s="185">
        <v>312</v>
      </c>
      <c r="B314" s="186" t="s">
        <v>599</v>
      </c>
      <c r="C314" s="186" t="s">
        <v>598</v>
      </c>
      <c r="D314" s="187" t="s">
        <v>1873</v>
      </c>
      <c r="E314" s="188">
        <f>MIN(H314:AN314)</f>
        <v>0.92152777777777783</v>
      </c>
      <c r="F314" s="189">
        <f>COUNTA(H314:AN314)</f>
        <v>2</v>
      </c>
      <c r="G314" s="189">
        <v>2005</v>
      </c>
      <c r="H314" s="199"/>
      <c r="I314" s="189"/>
      <c r="J314" s="189"/>
      <c r="K314" s="189"/>
      <c r="L314" s="189"/>
      <c r="M314" s="189"/>
      <c r="N314" s="193"/>
      <c r="O314" s="189"/>
      <c r="P314" s="185"/>
      <c r="Q314" s="185"/>
      <c r="R314" s="185"/>
      <c r="S314" s="185"/>
      <c r="T314" s="193">
        <v>0.92152777777777783</v>
      </c>
      <c r="U314" s="197">
        <v>0.94883101851851848</v>
      </c>
      <c r="V314" s="185"/>
      <c r="W314" s="185"/>
      <c r="X314" s="185"/>
      <c r="Y314" s="185"/>
      <c r="Z314" s="185"/>
      <c r="AA314" s="185"/>
      <c r="AB314" s="185"/>
      <c r="AC314" s="185"/>
      <c r="AD314" s="185"/>
      <c r="AE314" s="185"/>
      <c r="AF314" s="185"/>
      <c r="AG314" s="185"/>
      <c r="AH314" s="185"/>
      <c r="AI314" s="185"/>
      <c r="AJ314" s="193"/>
      <c r="AK314" s="193"/>
      <c r="AL314" s="193"/>
      <c r="AM314" s="193"/>
      <c r="AN314" s="193"/>
    </row>
    <row r="315" spans="1:40" ht="12" customHeight="1" x14ac:dyDescent="0.2">
      <c r="A315" s="185">
        <v>313</v>
      </c>
      <c r="B315" s="214" t="s">
        <v>552</v>
      </c>
      <c r="C315" s="214" t="s">
        <v>945</v>
      </c>
      <c r="D315" s="187" t="s">
        <v>1872</v>
      </c>
      <c r="E315" s="188">
        <f>MIN(H315:AN315)</f>
        <v>0.92300925925925925</v>
      </c>
      <c r="F315" s="189">
        <f>COUNTA(H315:AN315)</f>
        <v>1</v>
      </c>
      <c r="G315" s="189">
        <v>2010</v>
      </c>
      <c r="H315" s="199"/>
      <c r="I315" s="189"/>
      <c r="J315" s="189"/>
      <c r="K315" s="189"/>
      <c r="L315" s="189"/>
      <c r="M315" s="189"/>
      <c r="N315" s="193"/>
      <c r="O315" s="193">
        <v>0.92300925925925925</v>
      </c>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93"/>
      <c r="AK315" s="193"/>
      <c r="AL315" s="193"/>
      <c r="AM315" s="193"/>
      <c r="AN315" s="193"/>
    </row>
    <row r="316" spans="1:40" ht="12" customHeight="1" x14ac:dyDescent="0.2">
      <c r="A316" s="185">
        <v>314</v>
      </c>
      <c r="B316" s="212" t="s">
        <v>900</v>
      </c>
      <c r="C316" s="212" t="s">
        <v>22</v>
      </c>
      <c r="D316" s="187" t="s">
        <v>1872</v>
      </c>
      <c r="E316" s="188">
        <f>MIN(H316:AN316)</f>
        <v>0.92372685185185188</v>
      </c>
      <c r="F316" s="189">
        <f>COUNTA(H316:AN316)</f>
        <v>1</v>
      </c>
      <c r="G316" s="189">
        <v>1989</v>
      </c>
      <c r="H316" s="199"/>
      <c r="I316" s="189"/>
      <c r="J316" s="189"/>
      <c r="K316" s="189"/>
      <c r="L316" s="189"/>
      <c r="M316" s="189"/>
      <c r="N316" s="193"/>
      <c r="O316" s="189"/>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93">
        <v>0.92372685185185188</v>
      </c>
      <c r="AK316" s="193"/>
      <c r="AL316" s="193"/>
      <c r="AM316" s="193"/>
      <c r="AN316" s="193"/>
    </row>
    <row r="317" spans="1:40" ht="12" customHeight="1" x14ac:dyDescent="0.2">
      <c r="A317" s="185">
        <v>315</v>
      </c>
      <c r="B317" s="256" t="s">
        <v>1959</v>
      </c>
      <c r="C317" s="256" t="s">
        <v>2173</v>
      </c>
      <c r="D317" s="187" t="s">
        <v>1872</v>
      </c>
      <c r="E317" s="188">
        <f>MIN(H317:AN317)</f>
        <v>0.92380787037037038</v>
      </c>
      <c r="F317" s="189">
        <f>COUNTA(H317:AN317)</f>
        <v>2</v>
      </c>
      <c r="G317" s="189">
        <v>2016</v>
      </c>
      <c r="H317" s="199"/>
      <c r="I317" s="206">
        <v>0.92380787037037038</v>
      </c>
      <c r="J317" s="206">
        <v>0.97069444444444442</v>
      </c>
      <c r="K317" s="189"/>
      <c r="L317" s="189"/>
      <c r="M317" s="189"/>
      <c r="N317" s="193"/>
      <c r="O317" s="189"/>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93"/>
      <c r="AK317" s="193"/>
      <c r="AL317" s="193"/>
      <c r="AM317" s="193"/>
      <c r="AN317" s="193"/>
    </row>
    <row r="318" spans="1:40" ht="12" customHeight="1" x14ac:dyDescent="0.2">
      <c r="A318" s="185">
        <v>316</v>
      </c>
      <c r="B318" s="214" t="s">
        <v>421</v>
      </c>
      <c r="C318" s="214" t="s">
        <v>946</v>
      </c>
      <c r="D318" s="187" t="s">
        <v>1872</v>
      </c>
      <c r="E318" s="188">
        <f>MIN(H318:AN318)</f>
        <v>0.92390046296296291</v>
      </c>
      <c r="F318" s="189">
        <f>COUNTA(H318:AN318)</f>
        <v>1</v>
      </c>
      <c r="G318" s="189">
        <v>2010</v>
      </c>
      <c r="H318" s="199"/>
      <c r="I318" s="189"/>
      <c r="J318" s="189"/>
      <c r="K318" s="189"/>
      <c r="L318" s="189"/>
      <c r="M318" s="189"/>
      <c r="N318" s="193"/>
      <c r="O318" s="193">
        <v>0.92390046296296291</v>
      </c>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93"/>
      <c r="AK318" s="193"/>
      <c r="AL318" s="193"/>
      <c r="AM318" s="193"/>
      <c r="AN318" s="193"/>
    </row>
    <row r="319" spans="1:40" ht="12" customHeight="1" x14ac:dyDescent="0.2">
      <c r="A319" s="185">
        <v>317</v>
      </c>
      <c r="B319" s="212" t="s">
        <v>1910</v>
      </c>
      <c r="C319" s="212" t="s">
        <v>1911</v>
      </c>
      <c r="D319" s="244" t="s">
        <v>1872</v>
      </c>
      <c r="E319" s="188">
        <f>MIN(H319:AN319)</f>
        <v>0.9240046296296297</v>
      </c>
      <c r="F319" s="189">
        <f>COUNTA(H319:AN319)</f>
        <v>2</v>
      </c>
      <c r="G319" s="213">
        <v>2013</v>
      </c>
      <c r="H319" s="244"/>
      <c r="I319" s="206">
        <v>0.93745370370370373</v>
      </c>
      <c r="J319" s="213"/>
      <c r="K319" s="213"/>
      <c r="L319" s="202">
        <v>0.9240046296296297</v>
      </c>
      <c r="M319" s="189"/>
      <c r="N319" s="193"/>
      <c r="O319" s="189"/>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93"/>
      <c r="AK319" s="193"/>
      <c r="AL319" s="193"/>
      <c r="AM319" s="193"/>
      <c r="AN319" s="193"/>
    </row>
    <row r="320" spans="1:40" ht="12" customHeight="1" x14ac:dyDescent="0.2">
      <c r="A320" s="185">
        <v>318</v>
      </c>
      <c r="B320" s="252" t="s">
        <v>1999</v>
      </c>
      <c r="C320" s="252" t="s">
        <v>357</v>
      </c>
      <c r="D320" s="253" t="s">
        <v>1872</v>
      </c>
      <c r="E320" s="188">
        <f>MIN(H320:AN320)</f>
        <v>0.92461805555555554</v>
      </c>
      <c r="F320" s="189">
        <f>COUNTA(H320:AN320)</f>
        <v>1</v>
      </c>
      <c r="G320" s="189">
        <v>2017</v>
      </c>
      <c r="H320" s="240">
        <v>0.92461805555555554</v>
      </c>
      <c r="I320" s="189"/>
      <c r="J320" s="189"/>
      <c r="K320" s="189"/>
      <c r="L320" s="189"/>
      <c r="M320" s="189"/>
      <c r="N320" s="193"/>
      <c r="O320" s="189"/>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93"/>
      <c r="AK320" s="193"/>
      <c r="AL320" s="193"/>
      <c r="AM320" s="193"/>
      <c r="AN320" s="193"/>
    </row>
    <row r="321" spans="1:40" ht="12" customHeight="1" x14ac:dyDescent="0.2">
      <c r="A321" s="185">
        <v>319</v>
      </c>
      <c r="B321" s="212" t="s">
        <v>900</v>
      </c>
      <c r="C321" s="212" t="s">
        <v>904</v>
      </c>
      <c r="D321" s="187" t="s">
        <v>1872</v>
      </c>
      <c r="E321" s="188">
        <f>MIN(H321:AN321)</f>
        <v>0.9252083333333333</v>
      </c>
      <c r="F321" s="189">
        <f>COUNTA(H321:AN321)</f>
        <v>1</v>
      </c>
      <c r="G321" s="189">
        <v>1989</v>
      </c>
      <c r="H321" s="199"/>
      <c r="I321" s="189"/>
      <c r="J321" s="189"/>
      <c r="K321" s="189"/>
      <c r="L321" s="189"/>
      <c r="M321" s="189"/>
      <c r="N321" s="193"/>
      <c r="O321" s="189"/>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93">
        <v>0.9252083333333333</v>
      </c>
      <c r="AK321" s="193"/>
      <c r="AL321" s="193"/>
      <c r="AM321" s="193"/>
      <c r="AN321" s="193"/>
    </row>
    <row r="322" spans="1:40" ht="12" customHeight="1" x14ac:dyDescent="0.2">
      <c r="A322" s="185">
        <v>320</v>
      </c>
      <c r="B322" s="212" t="s">
        <v>905</v>
      </c>
      <c r="C322" s="212" t="s">
        <v>906</v>
      </c>
      <c r="D322" s="187" t="s">
        <v>1872</v>
      </c>
      <c r="E322" s="188">
        <f>MIN(H322:AN322)</f>
        <v>0.92554398148148154</v>
      </c>
      <c r="F322" s="189">
        <f>COUNTA(H322:AN322)</f>
        <v>1</v>
      </c>
      <c r="G322" s="189">
        <v>1989</v>
      </c>
      <c r="H322" s="199"/>
      <c r="I322" s="189"/>
      <c r="J322" s="189"/>
      <c r="K322" s="189"/>
      <c r="L322" s="189"/>
      <c r="M322" s="189"/>
      <c r="N322" s="193"/>
      <c r="O322" s="189"/>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93">
        <v>0.92554398148148154</v>
      </c>
      <c r="AK322" s="193"/>
      <c r="AL322" s="193"/>
      <c r="AM322" s="193"/>
      <c r="AN322" s="193"/>
    </row>
    <row r="323" spans="1:40" ht="12" customHeight="1" x14ac:dyDescent="0.2">
      <c r="A323" s="185">
        <v>321</v>
      </c>
      <c r="B323" s="186" t="s">
        <v>403</v>
      </c>
      <c r="C323" s="186" t="s">
        <v>772</v>
      </c>
      <c r="D323" s="187" t="s">
        <v>1872</v>
      </c>
      <c r="E323" s="188">
        <f>MIN(H323:AN323)</f>
        <v>0.92659722222222218</v>
      </c>
      <c r="F323" s="189">
        <f>COUNTA(H323:AN323)</f>
        <v>1</v>
      </c>
      <c r="G323" s="189">
        <v>1999</v>
      </c>
      <c r="H323" s="199"/>
      <c r="I323" s="189"/>
      <c r="J323" s="189"/>
      <c r="K323" s="189"/>
      <c r="L323" s="189"/>
      <c r="M323" s="189"/>
      <c r="N323" s="193"/>
      <c r="O323" s="189"/>
      <c r="P323" s="185"/>
      <c r="Q323" s="185"/>
      <c r="R323" s="185"/>
      <c r="S323" s="185"/>
      <c r="T323" s="185"/>
      <c r="U323" s="185"/>
      <c r="V323" s="185"/>
      <c r="W323" s="185"/>
      <c r="X323" s="185"/>
      <c r="Y323" s="185"/>
      <c r="Z323" s="197">
        <v>0.92659722222222218</v>
      </c>
      <c r="AA323" s="185"/>
      <c r="AB323" s="185"/>
      <c r="AC323" s="185"/>
      <c r="AD323" s="185"/>
      <c r="AE323" s="185"/>
      <c r="AF323" s="185"/>
      <c r="AG323" s="185"/>
      <c r="AH323" s="185"/>
      <c r="AI323" s="185"/>
      <c r="AJ323" s="193"/>
      <c r="AK323" s="193"/>
      <c r="AL323" s="193"/>
      <c r="AM323" s="193"/>
      <c r="AN323" s="193"/>
    </row>
    <row r="324" spans="1:40" ht="12" customHeight="1" x14ac:dyDescent="0.2">
      <c r="A324" s="185">
        <v>322</v>
      </c>
      <c r="B324" s="186" t="s">
        <v>421</v>
      </c>
      <c r="C324" s="186" t="s">
        <v>422</v>
      </c>
      <c r="D324" s="187" t="s">
        <v>1872</v>
      </c>
      <c r="E324" s="188">
        <f>MIN(H324:AN324)</f>
        <v>0.92681712962962959</v>
      </c>
      <c r="F324" s="189">
        <f>COUNTA(H324:AN324)</f>
        <v>7</v>
      </c>
      <c r="G324" s="189">
        <v>1989</v>
      </c>
      <c r="H324" s="199"/>
      <c r="I324" s="189"/>
      <c r="J324" s="189"/>
      <c r="K324" s="189"/>
      <c r="L324" s="189"/>
      <c r="M324" s="189"/>
      <c r="N324" s="193"/>
      <c r="O324" s="189"/>
      <c r="P324" s="185"/>
      <c r="Q324" s="185"/>
      <c r="R324" s="185"/>
      <c r="S324" s="185"/>
      <c r="T324" s="185"/>
      <c r="U324" s="185"/>
      <c r="V324" s="185"/>
      <c r="W324" s="185"/>
      <c r="X324" s="185"/>
      <c r="Y324" s="185"/>
      <c r="Z324" s="185"/>
      <c r="AA324" s="185"/>
      <c r="AB324" s="185"/>
      <c r="AC324" s="185"/>
      <c r="AD324" s="185"/>
      <c r="AE324" s="185" t="s">
        <v>1802</v>
      </c>
      <c r="AF324" s="193">
        <v>1.1159722222222224</v>
      </c>
      <c r="AG324" s="193">
        <v>1.1020833333333333</v>
      </c>
      <c r="AH324" s="193">
        <v>1.1228356481481481</v>
      </c>
      <c r="AI324" s="220">
        <v>1.2654166666666666</v>
      </c>
      <c r="AJ324" s="193">
        <v>0.92681712962962959</v>
      </c>
      <c r="AK324" s="193">
        <v>0.96466435185185195</v>
      </c>
      <c r="AL324" s="193"/>
      <c r="AM324" s="193"/>
      <c r="AN324" s="193"/>
    </row>
    <row r="325" spans="1:40" ht="12" customHeight="1" x14ac:dyDescent="0.2">
      <c r="A325" s="185">
        <v>323</v>
      </c>
      <c r="B325" s="186" t="s">
        <v>409</v>
      </c>
      <c r="C325" s="186" t="s">
        <v>688</v>
      </c>
      <c r="D325" s="187" t="s">
        <v>1872</v>
      </c>
      <c r="E325" s="188">
        <f>MIN(H325:AN325)</f>
        <v>0.92694444444444446</v>
      </c>
      <c r="F325" s="189">
        <f>COUNTA(H325:AN325)</f>
        <v>10</v>
      </c>
      <c r="G325" s="189">
        <v>2013</v>
      </c>
      <c r="H325" s="199"/>
      <c r="I325" s="206">
        <v>0.98275462962962967</v>
      </c>
      <c r="J325" s="206">
        <v>1.2448495370370372</v>
      </c>
      <c r="K325" s="193">
        <v>0.93851851851851853</v>
      </c>
      <c r="L325" s="202">
        <v>0.92694444444444446</v>
      </c>
      <c r="M325" s="193">
        <v>0.95718749999999997</v>
      </c>
      <c r="N325" s="193">
        <v>1.0553240740740741</v>
      </c>
      <c r="O325" s="193">
        <v>1.2372106481481482</v>
      </c>
      <c r="P325" s="193">
        <v>1.3913541666666667</v>
      </c>
      <c r="Q325" s="185"/>
      <c r="R325" s="193">
        <v>1.3373842592592593</v>
      </c>
      <c r="S325" s="185"/>
      <c r="T325" s="185"/>
      <c r="U325" s="193">
        <v>1.380787037037037</v>
      </c>
      <c r="V325" s="185"/>
      <c r="W325" s="185"/>
      <c r="X325" s="185"/>
      <c r="Y325" s="185"/>
      <c r="Z325" s="185"/>
      <c r="AA325" s="185"/>
      <c r="AB325" s="185"/>
      <c r="AC325" s="185"/>
      <c r="AD325" s="185"/>
      <c r="AE325" s="185"/>
      <c r="AF325" s="185"/>
      <c r="AG325" s="185"/>
      <c r="AH325" s="185"/>
      <c r="AI325" s="185"/>
      <c r="AJ325" s="185"/>
      <c r="AK325" s="193"/>
      <c r="AL325" s="193"/>
      <c r="AM325" s="193"/>
      <c r="AN325" s="193"/>
    </row>
    <row r="326" spans="1:40" ht="12" customHeight="1" x14ac:dyDescent="0.2">
      <c r="A326" s="185">
        <v>324</v>
      </c>
      <c r="B326" s="186" t="s">
        <v>617</v>
      </c>
      <c r="C326" s="186" t="s">
        <v>751</v>
      </c>
      <c r="D326" s="187" t="s">
        <v>1872</v>
      </c>
      <c r="E326" s="188">
        <f>MIN(H326:AN326)</f>
        <v>0.9272800925925927</v>
      </c>
      <c r="F326" s="189">
        <f>COUNTA(H326:AN326)</f>
        <v>2</v>
      </c>
      <c r="G326" s="189">
        <v>2000</v>
      </c>
      <c r="H326" s="199"/>
      <c r="I326" s="189"/>
      <c r="J326" s="189"/>
      <c r="K326" s="189"/>
      <c r="L326" s="189"/>
      <c r="M326" s="189"/>
      <c r="N326" s="193"/>
      <c r="O326" s="189"/>
      <c r="P326" s="185"/>
      <c r="Q326" s="185"/>
      <c r="R326" s="185"/>
      <c r="S326" s="185"/>
      <c r="T326" s="185"/>
      <c r="U326" s="185"/>
      <c r="V326" s="185"/>
      <c r="W326" s="185"/>
      <c r="X326" s="197">
        <v>0.99048611111111118</v>
      </c>
      <c r="Y326" s="197">
        <v>0.9272800925925927</v>
      </c>
      <c r="Z326" s="185"/>
      <c r="AA326" s="185"/>
      <c r="AB326" s="185"/>
      <c r="AC326" s="185"/>
      <c r="AD326" s="185"/>
      <c r="AE326" s="185"/>
      <c r="AF326" s="185"/>
      <c r="AG326" s="185"/>
      <c r="AH326" s="185"/>
      <c r="AI326" s="185"/>
      <c r="AJ326" s="193"/>
      <c r="AK326" s="193"/>
      <c r="AL326" s="193"/>
      <c r="AM326" s="193"/>
      <c r="AN326" s="193"/>
    </row>
    <row r="327" spans="1:40" ht="12" customHeight="1" x14ac:dyDescent="0.2">
      <c r="A327" s="185">
        <v>325</v>
      </c>
      <c r="B327" s="186" t="s">
        <v>513</v>
      </c>
      <c r="C327" s="186" t="s">
        <v>512</v>
      </c>
      <c r="D327" s="187" t="s">
        <v>1872</v>
      </c>
      <c r="E327" s="188">
        <f>MIN(H327:AN327)</f>
        <v>0.92730324074074078</v>
      </c>
      <c r="F327" s="189">
        <f>COUNTA(H327:AN327)</f>
        <v>1</v>
      </c>
      <c r="G327" s="189">
        <v>2006</v>
      </c>
      <c r="H327" s="199"/>
      <c r="I327" s="189"/>
      <c r="J327" s="189"/>
      <c r="K327" s="189"/>
      <c r="L327" s="189"/>
      <c r="M327" s="189"/>
      <c r="N327" s="193"/>
      <c r="O327" s="189"/>
      <c r="P327" s="185"/>
      <c r="Q327" s="185"/>
      <c r="R327" s="185"/>
      <c r="S327" s="197">
        <v>0.92730324074074078</v>
      </c>
      <c r="T327" s="185"/>
      <c r="U327" s="185"/>
      <c r="V327" s="185"/>
      <c r="W327" s="185"/>
      <c r="X327" s="185"/>
      <c r="Y327" s="185"/>
      <c r="Z327" s="185"/>
      <c r="AA327" s="185"/>
      <c r="AB327" s="185"/>
      <c r="AC327" s="185"/>
      <c r="AD327" s="185"/>
      <c r="AE327" s="185"/>
      <c r="AF327" s="185"/>
      <c r="AG327" s="185"/>
      <c r="AH327" s="185"/>
      <c r="AI327" s="185"/>
      <c r="AJ327" s="193"/>
      <c r="AK327" s="193"/>
      <c r="AL327" s="193"/>
      <c r="AM327" s="193"/>
      <c r="AN327" s="193"/>
    </row>
    <row r="328" spans="1:40" ht="12" customHeight="1" x14ac:dyDescent="0.2">
      <c r="A328" s="185">
        <v>326</v>
      </c>
      <c r="B328" s="252" t="s">
        <v>2023</v>
      </c>
      <c r="C328" s="252" t="s">
        <v>674</v>
      </c>
      <c r="D328" s="253" t="s">
        <v>1873</v>
      </c>
      <c r="E328" s="188">
        <f>MIN(H328:AN328)</f>
        <v>0.92753472222222222</v>
      </c>
      <c r="F328" s="189">
        <f>COUNTA(H328:AN328)</f>
        <v>1</v>
      </c>
      <c r="G328" s="189">
        <v>2017</v>
      </c>
      <c r="H328" s="240">
        <v>0.92753472222222222</v>
      </c>
      <c r="I328" s="189"/>
      <c r="J328" s="189"/>
      <c r="K328" s="189"/>
      <c r="L328" s="189"/>
      <c r="M328" s="189"/>
      <c r="N328" s="193"/>
      <c r="O328" s="189"/>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93"/>
      <c r="AK328" s="193"/>
      <c r="AL328" s="193"/>
      <c r="AM328" s="193"/>
      <c r="AN328" s="193"/>
    </row>
    <row r="329" spans="1:40" ht="12" customHeight="1" x14ac:dyDescent="0.2">
      <c r="A329" s="185">
        <v>327</v>
      </c>
      <c r="B329" s="186" t="s">
        <v>552</v>
      </c>
      <c r="C329" s="186" t="s">
        <v>708</v>
      </c>
      <c r="D329" s="187" t="s">
        <v>1872</v>
      </c>
      <c r="E329" s="188">
        <f>MIN(H329:AN329)</f>
        <v>0.92800925925925926</v>
      </c>
      <c r="F329" s="189">
        <f>COUNTA(H329:AN329)</f>
        <v>1</v>
      </c>
      <c r="G329" s="189">
        <v>2007</v>
      </c>
      <c r="H329" s="243"/>
      <c r="I329" s="189"/>
      <c r="J329" s="189"/>
      <c r="K329" s="189"/>
      <c r="L329" s="189"/>
      <c r="M329" s="189"/>
      <c r="N329" s="193"/>
      <c r="O329" s="189"/>
      <c r="P329" s="185"/>
      <c r="Q329" s="185"/>
      <c r="R329" s="197">
        <v>0.92800925925925926</v>
      </c>
      <c r="S329" s="185"/>
      <c r="T329" s="185"/>
      <c r="U329" s="185"/>
      <c r="V329" s="185"/>
      <c r="W329" s="185"/>
      <c r="X329" s="185"/>
      <c r="Y329" s="185"/>
      <c r="Z329" s="185"/>
      <c r="AA329" s="185"/>
      <c r="AB329" s="185"/>
      <c r="AC329" s="185"/>
      <c r="AD329" s="185"/>
      <c r="AE329" s="185"/>
      <c r="AF329" s="185"/>
      <c r="AG329" s="185"/>
      <c r="AH329" s="185"/>
      <c r="AI329" s="185"/>
      <c r="AJ329" s="193"/>
      <c r="AK329" s="193"/>
      <c r="AL329" s="193"/>
      <c r="AM329" s="193"/>
      <c r="AN329" s="193"/>
    </row>
    <row r="330" spans="1:40" ht="12" customHeight="1" x14ac:dyDescent="0.2">
      <c r="A330" s="185">
        <v>328</v>
      </c>
      <c r="B330" s="214" t="s">
        <v>590</v>
      </c>
      <c r="C330" s="214" t="s">
        <v>882</v>
      </c>
      <c r="D330" s="187" t="s">
        <v>1872</v>
      </c>
      <c r="E330" s="188">
        <f>MIN(H330:AN330)</f>
        <v>0.92803240740740733</v>
      </c>
      <c r="F330" s="189">
        <f>COUNTA(H330:AN330)</f>
        <v>2</v>
      </c>
      <c r="G330" s="189">
        <v>2010</v>
      </c>
      <c r="H330" s="199"/>
      <c r="I330" s="189"/>
      <c r="J330" s="189"/>
      <c r="K330" s="189"/>
      <c r="L330" s="189"/>
      <c r="M330" s="189"/>
      <c r="N330" s="193">
        <v>0.99084490740740738</v>
      </c>
      <c r="O330" s="193">
        <v>0.92803240740740733</v>
      </c>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93"/>
      <c r="AK330" s="193"/>
      <c r="AL330" s="193"/>
      <c r="AM330" s="193"/>
      <c r="AN330" s="193"/>
    </row>
    <row r="331" spans="1:40" ht="12" customHeight="1" x14ac:dyDescent="0.2">
      <c r="A331" s="185">
        <v>329</v>
      </c>
      <c r="B331" s="186" t="s">
        <v>77</v>
      </c>
      <c r="C331" s="186" t="s">
        <v>471</v>
      </c>
      <c r="D331" s="187" t="s">
        <v>1873</v>
      </c>
      <c r="E331" s="188">
        <f>MIN(H331:AN331)</f>
        <v>0.92813657407407402</v>
      </c>
      <c r="F331" s="189">
        <f>COUNTA(H331:AN331)</f>
        <v>2</v>
      </c>
      <c r="G331" s="189">
        <v>2008</v>
      </c>
      <c r="H331" s="199"/>
      <c r="I331" s="189"/>
      <c r="J331" s="189"/>
      <c r="K331" s="189"/>
      <c r="L331" s="189"/>
      <c r="M331" s="189"/>
      <c r="N331" s="193"/>
      <c r="O331" s="189"/>
      <c r="P331" s="193">
        <v>1.159699074074074</v>
      </c>
      <c r="Q331" s="197">
        <v>0.92813657407407402</v>
      </c>
      <c r="R331" s="185"/>
      <c r="S331" s="185"/>
      <c r="T331" s="185"/>
      <c r="U331" s="185"/>
      <c r="V331" s="185"/>
      <c r="W331" s="185"/>
      <c r="X331" s="185"/>
      <c r="Y331" s="185"/>
      <c r="Z331" s="185"/>
      <c r="AA331" s="185"/>
      <c r="AB331" s="185"/>
      <c r="AC331" s="185"/>
      <c r="AD331" s="185"/>
      <c r="AE331" s="185"/>
      <c r="AF331" s="185"/>
      <c r="AG331" s="185"/>
      <c r="AH331" s="185"/>
      <c r="AI331" s="185"/>
      <c r="AJ331" s="193"/>
      <c r="AK331" s="193"/>
      <c r="AL331" s="193"/>
      <c r="AM331" s="193"/>
      <c r="AN331" s="193"/>
    </row>
    <row r="332" spans="1:40" ht="12" customHeight="1" x14ac:dyDescent="0.2">
      <c r="A332" s="185">
        <v>330</v>
      </c>
      <c r="B332" s="222" t="s">
        <v>923</v>
      </c>
      <c r="C332" s="222" t="s">
        <v>949</v>
      </c>
      <c r="D332" s="187" t="s">
        <v>1872</v>
      </c>
      <c r="E332" s="188">
        <f>MIN(H332:AN332)</f>
        <v>0.92873842592592604</v>
      </c>
      <c r="F332" s="189">
        <f>COUNTA(H332:AN332)</f>
        <v>1</v>
      </c>
      <c r="G332" s="189">
        <v>2010</v>
      </c>
      <c r="H332" s="199"/>
      <c r="I332" s="189"/>
      <c r="J332" s="189"/>
      <c r="K332" s="189"/>
      <c r="L332" s="189"/>
      <c r="M332" s="189"/>
      <c r="N332" s="193"/>
      <c r="O332" s="193">
        <v>0.92873842592592604</v>
      </c>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93"/>
      <c r="AK332" s="193"/>
      <c r="AL332" s="193"/>
      <c r="AM332" s="193"/>
      <c r="AN332" s="193"/>
    </row>
    <row r="333" spans="1:40" ht="12" customHeight="1" x14ac:dyDescent="0.2">
      <c r="A333" s="185">
        <v>331</v>
      </c>
      <c r="B333" s="186" t="s">
        <v>428</v>
      </c>
      <c r="C333" s="186" t="s">
        <v>366</v>
      </c>
      <c r="D333" s="187" t="s">
        <v>1872</v>
      </c>
      <c r="E333" s="188">
        <f>MIN(H333:AN333)</f>
        <v>0.92951388888888886</v>
      </c>
      <c r="F333" s="189">
        <f>COUNTA(H333:AN333)</f>
        <v>2</v>
      </c>
      <c r="G333" s="189">
        <v>2000</v>
      </c>
      <c r="H333" s="199"/>
      <c r="I333" s="189"/>
      <c r="J333" s="189"/>
      <c r="K333" s="189"/>
      <c r="L333" s="189"/>
      <c r="M333" s="189"/>
      <c r="N333" s="193"/>
      <c r="O333" s="189"/>
      <c r="P333" s="185"/>
      <c r="Q333" s="185"/>
      <c r="R333" s="185"/>
      <c r="S333" s="185"/>
      <c r="T333" s="185"/>
      <c r="U333" s="185"/>
      <c r="V333" s="185"/>
      <c r="W333" s="185"/>
      <c r="X333" s="185"/>
      <c r="Y333" s="197">
        <v>0.92951388888888886</v>
      </c>
      <c r="Z333" s="193" t="s">
        <v>878</v>
      </c>
      <c r="AA333" s="185"/>
      <c r="AB333" s="185"/>
      <c r="AC333" s="185"/>
      <c r="AD333" s="185"/>
      <c r="AE333" s="185"/>
      <c r="AF333" s="185"/>
      <c r="AG333" s="185"/>
      <c r="AH333" s="185"/>
      <c r="AI333" s="185"/>
      <c r="AJ333" s="193"/>
      <c r="AK333" s="193"/>
      <c r="AL333" s="193"/>
      <c r="AM333" s="193"/>
      <c r="AN333" s="193"/>
    </row>
    <row r="334" spans="1:40" ht="12" customHeight="1" x14ac:dyDescent="0.2">
      <c r="A334" s="185">
        <v>332</v>
      </c>
      <c r="B334" s="186" t="s">
        <v>714</v>
      </c>
      <c r="C334" s="186" t="s">
        <v>1103</v>
      </c>
      <c r="D334" s="187" t="s">
        <v>1872</v>
      </c>
      <c r="E334" s="188">
        <f>MIN(H334:AN334)</f>
        <v>0.92972222222222223</v>
      </c>
      <c r="F334" s="189">
        <f>COUNTA(H334:AN334)</f>
        <v>4</v>
      </c>
      <c r="G334" s="189">
        <v>2013</v>
      </c>
      <c r="H334" s="199"/>
      <c r="I334" s="189"/>
      <c r="J334" s="206">
        <v>1.067037037037037</v>
      </c>
      <c r="K334" s="189"/>
      <c r="L334" s="202">
        <v>0.92972222222222223</v>
      </c>
      <c r="M334" s="193">
        <v>1.1497916666666665</v>
      </c>
      <c r="N334" s="193">
        <v>1.1572916666666666</v>
      </c>
      <c r="O334" s="189"/>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93"/>
      <c r="AL334" s="193"/>
      <c r="AM334" s="193"/>
      <c r="AN334" s="193"/>
    </row>
    <row r="335" spans="1:40" ht="12" customHeight="1" x14ac:dyDescent="0.2">
      <c r="A335" s="185">
        <v>333</v>
      </c>
      <c r="B335" s="252" t="s">
        <v>2374</v>
      </c>
      <c r="C335" s="252" t="s">
        <v>2375</v>
      </c>
      <c r="D335" s="253" t="s">
        <v>1872</v>
      </c>
      <c r="E335" s="188">
        <f>MIN(H335:AN335)</f>
        <v>0.92976851851851849</v>
      </c>
      <c r="F335" s="189">
        <f>COUNTA(H335:AN335)</f>
        <v>1</v>
      </c>
      <c r="G335" s="189">
        <v>2017</v>
      </c>
      <c r="H335" s="240">
        <v>0.92976851851851849</v>
      </c>
      <c r="I335" s="189"/>
      <c r="J335" s="189"/>
      <c r="K335" s="189"/>
      <c r="L335" s="189"/>
      <c r="M335" s="189"/>
      <c r="N335" s="193"/>
      <c r="O335" s="189"/>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93"/>
      <c r="AK335" s="193"/>
      <c r="AL335" s="193"/>
      <c r="AM335" s="193"/>
      <c r="AN335" s="193"/>
    </row>
    <row r="336" spans="1:40" ht="12" customHeight="1" x14ac:dyDescent="0.2">
      <c r="A336" s="185">
        <v>334</v>
      </c>
      <c r="B336" s="252" t="s">
        <v>2376</v>
      </c>
      <c r="C336" s="252" t="s">
        <v>2377</v>
      </c>
      <c r="D336" s="253" t="s">
        <v>1873</v>
      </c>
      <c r="E336" s="188">
        <f>MIN(H336:AN336)</f>
        <v>0.92982638888888891</v>
      </c>
      <c r="F336" s="189">
        <f>COUNTA(H336:AN336)</f>
        <v>1</v>
      </c>
      <c r="G336" s="189">
        <v>2017</v>
      </c>
      <c r="H336" s="240">
        <v>0.92982638888888891</v>
      </c>
      <c r="I336" s="189"/>
      <c r="J336" s="189"/>
      <c r="K336" s="189"/>
      <c r="L336" s="189"/>
      <c r="M336" s="189"/>
      <c r="N336" s="193"/>
      <c r="O336" s="189"/>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93"/>
      <c r="AK336" s="193"/>
      <c r="AL336" s="193"/>
      <c r="AM336" s="193"/>
      <c r="AN336" s="193"/>
    </row>
    <row r="337" spans="1:40" ht="12" customHeight="1" x14ac:dyDescent="0.2">
      <c r="A337" s="185">
        <v>335</v>
      </c>
      <c r="B337" s="256" t="s">
        <v>2240</v>
      </c>
      <c r="C337" s="212" t="s">
        <v>810</v>
      </c>
      <c r="D337" s="244" t="s">
        <v>1873</v>
      </c>
      <c r="E337" s="188">
        <f>MIN(H337:AN337)</f>
        <v>0.93008101851851854</v>
      </c>
      <c r="F337" s="189">
        <f>COUNTA(H337:AN337)</f>
        <v>5</v>
      </c>
      <c r="G337" s="213">
        <v>2013</v>
      </c>
      <c r="H337" s="240">
        <v>0.93008101851851854</v>
      </c>
      <c r="I337" s="213"/>
      <c r="J337" s="206">
        <v>0.98996527777777776</v>
      </c>
      <c r="K337" s="193">
        <v>1.0622916666666666</v>
      </c>
      <c r="L337" s="202">
        <v>0.96143518518518523</v>
      </c>
      <c r="M337" s="189"/>
      <c r="N337" s="193">
        <v>1.072511574074074</v>
      </c>
      <c r="O337" s="189"/>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93"/>
      <c r="AK337" s="193"/>
      <c r="AL337" s="193"/>
      <c r="AM337" s="193"/>
      <c r="AN337" s="193"/>
    </row>
    <row r="338" spans="1:40" ht="12" customHeight="1" x14ac:dyDescent="0.2">
      <c r="A338" s="185">
        <v>336</v>
      </c>
      <c r="B338" s="222" t="s">
        <v>624</v>
      </c>
      <c r="C338" s="222" t="s">
        <v>950</v>
      </c>
      <c r="D338" s="187" t="s">
        <v>1872</v>
      </c>
      <c r="E338" s="188">
        <f>MIN(H338:AN338)</f>
        <v>0.93012731481481481</v>
      </c>
      <c r="F338" s="189">
        <f>COUNTA(H338:AN338)</f>
        <v>1</v>
      </c>
      <c r="G338" s="189">
        <v>2010</v>
      </c>
      <c r="H338" s="199"/>
      <c r="I338" s="189"/>
      <c r="J338" s="189"/>
      <c r="K338" s="189"/>
      <c r="L338" s="189"/>
      <c r="M338" s="189"/>
      <c r="N338" s="193"/>
      <c r="O338" s="193">
        <v>0.93012731481481481</v>
      </c>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93"/>
      <c r="AK338" s="193"/>
      <c r="AL338" s="193"/>
      <c r="AM338" s="193"/>
      <c r="AN338" s="193"/>
    </row>
    <row r="339" spans="1:40" ht="12" customHeight="1" x14ac:dyDescent="0.2">
      <c r="A339" s="185">
        <v>337</v>
      </c>
      <c r="B339" s="212" t="s">
        <v>905</v>
      </c>
      <c r="C339" s="212" t="s">
        <v>475</v>
      </c>
      <c r="D339" s="187" t="s">
        <v>1872</v>
      </c>
      <c r="E339" s="188">
        <f>MIN(H339:AN339)</f>
        <v>0.93068287037037034</v>
      </c>
      <c r="F339" s="189">
        <f>COUNTA(H339:AN339)</f>
        <v>1</v>
      </c>
      <c r="G339" s="189">
        <v>1989</v>
      </c>
      <c r="H339" s="199"/>
      <c r="I339" s="189"/>
      <c r="J339" s="189"/>
      <c r="K339" s="189"/>
      <c r="L339" s="189"/>
      <c r="M339" s="189"/>
      <c r="N339" s="193"/>
      <c r="O339" s="189"/>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93">
        <v>0.93068287037037034</v>
      </c>
      <c r="AK339" s="193"/>
      <c r="AL339" s="193"/>
      <c r="AM339" s="193"/>
      <c r="AN339" s="193"/>
    </row>
    <row r="340" spans="1:40" ht="12" customHeight="1" x14ac:dyDescent="0.2">
      <c r="A340" s="185">
        <v>338</v>
      </c>
      <c r="B340" s="186" t="s">
        <v>561</v>
      </c>
      <c r="C340" s="186" t="s">
        <v>560</v>
      </c>
      <c r="D340" s="187" t="s">
        <v>1872</v>
      </c>
      <c r="E340" s="188">
        <f>MIN(H340:AN340)</f>
        <v>0.93121527777777768</v>
      </c>
      <c r="F340" s="189">
        <f>COUNTA(H340:AN340)</f>
        <v>4</v>
      </c>
      <c r="G340" s="189">
        <v>2012</v>
      </c>
      <c r="H340" s="199"/>
      <c r="I340" s="189"/>
      <c r="J340" s="189"/>
      <c r="K340" s="189"/>
      <c r="L340" s="189"/>
      <c r="M340" s="193">
        <v>0.93121527777777768</v>
      </c>
      <c r="N340" s="193"/>
      <c r="O340" s="193">
        <v>1.0472453703703704</v>
      </c>
      <c r="P340" s="185"/>
      <c r="Q340" s="185"/>
      <c r="R340" s="185"/>
      <c r="S340" s="193">
        <v>1.2037731481481482</v>
      </c>
      <c r="T340" s="193" t="s">
        <v>878</v>
      </c>
      <c r="U340" s="185"/>
      <c r="V340" s="185"/>
      <c r="W340" s="185"/>
      <c r="X340" s="185"/>
      <c r="Y340" s="185"/>
      <c r="Z340" s="185"/>
      <c r="AA340" s="185"/>
      <c r="AB340" s="185"/>
      <c r="AC340" s="185"/>
      <c r="AD340" s="185"/>
      <c r="AE340" s="185"/>
      <c r="AF340" s="185"/>
      <c r="AG340" s="185"/>
      <c r="AH340" s="185"/>
      <c r="AI340" s="185"/>
      <c r="AJ340" s="193"/>
      <c r="AK340" s="193"/>
      <c r="AL340" s="193"/>
      <c r="AM340" s="193"/>
      <c r="AN340" s="193"/>
    </row>
    <row r="341" spans="1:40" ht="12" customHeight="1" x14ac:dyDescent="0.2">
      <c r="A341" s="185">
        <v>339</v>
      </c>
      <c r="B341" s="186" t="s">
        <v>752</v>
      </c>
      <c r="C341" s="186" t="s">
        <v>119</v>
      </c>
      <c r="D341" s="187" t="s">
        <v>1872</v>
      </c>
      <c r="E341" s="188">
        <f>MIN(H341:AN341)</f>
        <v>0.93221064814814814</v>
      </c>
      <c r="F341" s="189">
        <f>COUNTA(H341:AN341)</f>
        <v>2</v>
      </c>
      <c r="G341" s="189">
        <v>2010</v>
      </c>
      <c r="H341" s="199"/>
      <c r="I341" s="189"/>
      <c r="J341" s="189"/>
      <c r="K341" s="189"/>
      <c r="L341" s="189"/>
      <c r="M341" s="189"/>
      <c r="N341" s="193"/>
      <c r="O341" s="193">
        <v>0.93221064814814814</v>
      </c>
      <c r="P341" s="193">
        <v>1.0582291666666668</v>
      </c>
      <c r="Q341" s="185"/>
      <c r="R341" s="185"/>
      <c r="S341" s="185"/>
      <c r="T341" s="185"/>
      <c r="U341" s="185"/>
      <c r="V341" s="185"/>
      <c r="W341" s="185"/>
      <c r="X341" s="185"/>
      <c r="Y341" s="185"/>
      <c r="Z341" s="185"/>
      <c r="AA341" s="185"/>
      <c r="AB341" s="185"/>
      <c r="AC341" s="185"/>
      <c r="AD341" s="185"/>
      <c r="AE341" s="185"/>
      <c r="AF341" s="185"/>
      <c r="AG341" s="185"/>
      <c r="AH341" s="185"/>
      <c r="AI341" s="185"/>
      <c r="AJ341" s="193"/>
      <c r="AK341" s="193"/>
      <c r="AL341" s="193"/>
      <c r="AM341" s="193"/>
      <c r="AN341" s="193"/>
    </row>
    <row r="342" spans="1:40" ht="12" customHeight="1" x14ac:dyDescent="0.2">
      <c r="A342" s="185">
        <v>340</v>
      </c>
      <c r="B342" s="212" t="s">
        <v>1884</v>
      </c>
      <c r="C342" s="212" t="s">
        <v>1978</v>
      </c>
      <c r="D342" s="244" t="s">
        <v>1872</v>
      </c>
      <c r="E342" s="188">
        <f>MIN(H342:AN342)</f>
        <v>0.93268518518518517</v>
      </c>
      <c r="F342" s="189">
        <f>COUNTA(H342:AN342)</f>
        <v>3</v>
      </c>
      <c r="G342" s="213">
        <v>2015</v>
      </c>
      <c r="H342" s="240">
        <v>0.99599537037037045</v>
      </c>
      <c r="I342" s="213"/>
      <c r="J342" s="206">
        <v>0.93268518518518517</v>
      </c>
      <c r="K342" s="213"/>
      <c r="L342" s="221">
        <v>1.2013310185185186</v>
      </c>
      <c r="M342" s="189"/>
      <c r="N342" s="193"/>
      <c r="O342" s="189"/>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93"/>
      <c r="AK342" s="193"/>
      <c r="AL342" s="193"/>
      <c r="AM342" s="193"/>
      <c r="AN342" s="193"/>
    </row>
    <row r="343" spans="1:40" ht="12" customHeight="1" x14ac:dyDescent="0.2">
      <c r="A343" s="185">
        <v>341</v>
      </c>
      <c r="B343" s="186" t="s">
        <v>584</v>
      </c>
      <c r="C343" s="186" t="s">
        <v>43</v>
      </c>
      <c r="D343" s="187" t="s">
        <v>1872</v>
      </c>
      <c r="E343" s="188">
        <f>MIN(H343:AN343)</f>
        <v>0.93278935185185186</v>
      </c>
      <c r="F343" s="189">
        <f>COUNTA(H343:AN343)</f>
        <v>9</v>
      </c>
      <c r="G343" s="189">
        <v>2013</v>
      </c>
      <c r="H343" s="199"/>
      <c r="I343" s="206">
        <v>1.2835648148148149</v>
      </c>
      <c r="J343" s="189"/>
      <c r="K343" s="193">
        <v>1.2344097222222221</v>
      </c>
      <c r="L343" s="202">
        <v>0.93278935185185186</v>
      </c>
      <c r="M343" s="193">
        <v>1.0998726851851852</v>
      </c>
      <c r="N343" s="194">
        <v>1.0833912037037037</v>
      </c>
      <c r="O343" s="194">
        <v>0.98237268518518517</v>
      </c>
      <c r="P343" s="194">
        <v>1.0309606481481481</v>
      </c>
      <c r="Q343" s="193">
        <v>1.1086805555555557</v>
      </c>
      <c r="R343" s="193">
        <v>1.3524305555555556</v>
      </c>
      <c r="S343" s="185"/>
      <c r="T343" s="185"/>
      <c r="U343" s="185"/>
      <c r="V343" s="185"/>
      <c r="W343" s="185"/>
      <c r="X343" s="185"/>
      <c r="Y343" s="185"/>
      <c r="Z343" s="185"/>
      <c r="AA343" s="185"/>
      <c r="AB343" s="185"/>
      <c r="AC343" s="185"/>
      <c r="AD343" s="185"/>
      <c r="AE343" s="185"/>
      <c r="AF343" s="185"/>
      <c r="AG343" s="185"/>
      <c r="AH343" s="185"/>
      <c r="AI343" s="185"/>
      <c r="AJ343" s="193"/>
      <c r="AK343" s="193"/>
      <c r="AL343" s="193"/>
      <c r="AM343" s="193"/>
      <c r="AN343" s="193"/>
    </row>
    <row r="344" spans="1:40" ht="12" customHeight="1" x14ac:dyDescent="0.2">
      <c r="A344" s="185">
        <v>342</v>
      </c>
      <c r="B344" s="186" t="s">
        <v>23</v>
      </c>
      <c r="C344" s="186" t="s">
        <v>22</v>
      </c>
      <c r="D344" s="187" t="s">
        <v>1873</v>
      </c>
      <c r="E344" s="188">
        <f>MIN(H344:AN344)</f>
        <v>0.9328819444444445</v>
      </c>
      <c r="F344" s="189">
        <f>COUNTA(H344:AN344)</f>
        <v>3</v>
      </c>
      <c r="G344" s="189">
        <v>2009</v>
      </c>
      <c r="H344" s="199"/>
      <c r="I344" s="189"/>
      <c r="J344" s="189"/>
      <c r="K344" s="189"/>
      <c r="L344" s="189"/>
      <c r="M344" s="189"/>
      <c r="N344" s="193"/>
      <c r="O344" s="189"/>
      <c r="P344" s="197">
        <v>0.9328819444444445</v>
      </c>
      <c r="Q344" s="197">
        <v>0.97833333333333339</v>
      </c>
      <c r="R344" s="193">
        <v>1.0203240740740742</v>
      </c>
      <c r="S344" s="185"/>
      <c r="T344" s="185"/>
      <c r="U344" s="185"/>
      <c r="V344" s="185"/>
      <c r="W344" s="185"/>
      <c r="X344" s="185"/>
      <c r="Y344" s="185"/>
      <c r="Z344" s="185"/>
      <c r="AA344" s="185"/>
      <c r="AB344" s="185"/>
      <c r="AC344" s="185"/>
      <c r="AD344" s="185"/>
      <c r="AE344" s="185"/>
      <c r="AF344" s="185"/>
      <c r="AG344" s="185"/>
      <c r="AH344" s="185"/>
      <c r="AI344" s="185"/>
      <c r="AJ344" s="193"/>
      <c r="AK344" s="193"/>
      <c r="AL344" s="193"/>
      <c r="AM344" s="193"/>
      <c r="AN344" s="193"/>
    </row>
    <row r="345" spans="1:40" ht="12" customHeight="1" x14ac:dyDescent="0.2">
      <c r="A345" s="185">
        <v>343</v>
      </c>
      <c r="B345" s="186" t="s">
        <v>465</v>
      </c>
      <c r="C345" s="186" t="s">
        <v>1086</v>
      </c>
      <c r="D345" s="187" t="s">
        <v>1872</v>
      </c>
      <c r="E345" s="188">
        <f>MIN(H345:AN345)</f>
        <v>0.93327546296296304</v>
      </c>
      <c r="F345" s="189">
        <f>COUNTA(H345:AN345)</f>
        <v>2</v>
      </c>
      <c r="G345" s="189">
        <v>2012</v>
      </c>
      <c r="H345" s="243"/>
      <c r="I345" s="189"/>
      <c r="J345" s="189"/>
      <c r="K345" s="189"/>
      <c r="L345" s="189"/>
      <c r="M345" s="193">
        <v>0.93327546296296304</v>
      </c>
      <c r="N345" s="193">
        <v>0.94785879629629621</v>
      </c>
      <c r="O345" s="189"/>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93"/>
      <c r="AL345" s="193"/>
      <c r="AM345" s="193"/>
      <c r="AN345" s="193"/>
    </row>
    <row r="346" spans="1:40" ht="12" customHeight="1" x14ac:dyDescent="0.2">
      <c r="A346" s="185">
        <v>344</v>
      </c>
      <c r="B346" s="186" t="s">
        <v>484</v>
      </c>
      <c r="C346" s="186" t="s">
        <v>485</v>
      </c>
      <c r="D346" s="187" t="s">
        <v>1872</v>
      </c>
      <c r="E346" s="188">
        <f>MIN(H346:AN346)</f>
        <v>0.93335648148148154</v>
      </c>
      <c r="F346" s="189">
        <f>COUNTA(H346:AN346)</f>
        <v>10</v>
      </c>
      <c r="G346" s="189">
        <v>2014</v>
      </c>
      <c r="H346" s="199"/>
      <c r="I346" s="189"/>
      <c r="J346" s="189"/>
      <c r="K346" s="193">
        <v>0.93335648148148154</v>
      </c>
      <c r="L346" s="202">
        <v>0.99288194444444444</v>
      </c>
      <c r="M346" s="193">
        <v>1.1524305555555556</v>
      </c>
      <c r="N346" s="194">
        <v>0.94468750000000001</v>
      </c>
      <c r="O346" s="194">
        <v>1.2953935185185186</v>
      </c>
      <c r="P346" s="197">
        <v>0.98399305555555561</v>
      </c>
      <c r="Q346" s="193">
        <v>1.4091435185185184</v>
      </c>
      <c r="R346" s="197">
        <v>0.96680555555555558</v>
      </c>
      <c r="S346" s="185"/>
      <c r="T346" s="185"/>
      <c r="U346" s="193">
        <v>1.0832407407407407</v>
      </c>
      <c r="V346" s="185"/>
      <c r="W346" s="193">
        <v>1.384652777777778</v>
      </c>
      <c r="X346" s="185"/>
      <c r="Y346" s="185"/>
      <c r="Z346" s="185"/>
      <c r="AA346" s="185"/>
      <c r="AB346" s="185"/>
      <c r="AC346" s="185"/>
      <c r="AD346" s="185"/>
      <c r="AE346" s="185"/>
      <c r="AF346" s="185"/>
      <c r="AG346" s="185"/>
      <c r="AH346" s="185"/>
      <c r="AI346" s="185"/>
      <c r="AJ346" s="193"/>
      <c r="AK346" s="193"/>
      <c r="AL346" s="193"/>
      <c r="AM346" s="193"/>
      <c r="AN346" s="193"/>
    </row>
    <row r="347" spans="1:40" ht="12" customHeight="1" x14ac:dyDescent="0.2">
      <c r="A347" s="185">
        <v>345</v>
      </c>
      <c r="B347" s="212" t="s">
        <v>1935</v>
      </c>
      <c r="C347" s="212" t="s">
        <v>809</v>
      </c>
      <c r="D347" s="244" t="s">
        <v>1872</v>
      </c>
      <c r="E347" s="188">
        <f>MIN(H347:AN347)</f>
        <v>0.93341435185185195</v>
      </c>
      <c r="F347" s="189">
        <f>COUNTA(H347:AN347)</f>
        <v>5</v>
      </c>
      <c r="G347" s="213">
        <v>2016</v>
      </c>
      <c r="H347" s="239">
        <v>1.0878935185185186</v>
      </c>
      <c r="I347" s="206">
        <v>0.93341435185185195</v>
      </c>
      <c r="J347" s="206">
        <v>0.93950231481481483</v>
      </c>
      <c r="K347" s="193">
        <v>0.98703703703703705</v>
      </c>
      <c r="L347" s="221">
        <v>1.1117939814814815</v>
      </c>
      <c r="M347" s="189"/>
      <c r="N347" s="193"/>
      <c r="O347" s="189"/>
      <c r="P347" s="185"/>
      <c r="Q347" s="185"/>
      <c r="R347" s="185"/>
      <c r="S347" s="185"/>
      <c r="T347" s="185"/>
      <c r="U347" s="185"/>
      <c r="V347" s="185"/>
      <c r="W347" s="185"/>
      <c r="X347" s="185"/>
      <c r="Y347" s="185"/>
      <c r="Z347" s="185"/>
      <c r="AA347" s="185"/>
      <c r="AB347" s="185"/>
      <c r="AC347" s="185"/>
      <c r="AD347" s="185"/>
      <c r="AE347" s="185"/>
      <c r="AF347" s="185"/>
      <c r="AG347" s="185"/>
      <c r="AH347" s="185"/>
      <c r="AI347" s="185"/>
      <c r="AJ347" s="193"/>
      <c r="AK347" s="193"/>
      <c r="AL347" s="193"/>
      <c r="AM347" s="193"/>
      <c r="AN347" s="193"/>
    </row>
    <row r="348" spans="1:40" ht="12" customHeight="1" x14ac:dyDescent="0.2">
      <c r="A348" s="185">
        <v>346</v>
      </c>
      <c r="B348" s="254" t="s">
        <v>1896</v>
      </c>
      <c r="C348" s="254" t="s">
        <v>2064</v>
      </c>
      <c r="D348" s="187" t="s">
        <v>1872</v>
      </c>
      <c r="E348" s="188">
        <f>MIN(H348:AN348)</f>
        <v>0.93342592592592588</v>
      </c>
      <c r="F348" s="189">
        <f>COUNTA(H348:AN348)</f>
        <v>1</v>
      </c>
      <c r="G348" s="189">
        <v>2014</v>
      </c>
      <c r="H348" s="199"/>
      <c r="I348" s="189"/>
      <c r="J348" s="189"/>
      <c r="K348" s="193">
        <v>0.93342592592592588</v>
      </c>
      <c r="L348" s="189"/>
      <c r="M348" s="189"/>
      <c r="N348" s="193"/>
      <c r="O348" s="189"/>
      <c r="P348" s="185"/>
      <c r="Q348" s="185"/>
      <c r="R348" s="185"/>
      <c r="S348" s="185"/>
      <c r="T348" s="185"/>
      <c r="U348" s="185"/>
      <c r="V348" s="185"/>
      <c r="W348" s="185"/>
      <c r="X348" s="185"/>
      <c r="Y348" s="185"/>
      <c r="Z348" s="185"/>
      <c r="AA348" s="185"/>
      <c r="AB348" s="185"/>
      <c r="AC348" s="185"/>
      <c r="AD348" s="185"/>
      <c r="AE348" s="185"/>
      <c r="AF348" s="185"/>
      <c r="AG348" s="185"/>
      <c r="AH348" s="185"/>
      <c r="AI348" s="185"/>
      <c r="AJ348" s="193"/>
      <c r="AK348" s="193"/>
      <c r="AL348" s="193"/>
      <c r="AM348" s="193"/>
      <c r="AN348" s="193"/>
    </row>
    <row r="349" spans="1:40" ht="12" customHeight="1" x14ac:dyDescent="0.2">
      <c r="A349" s="185">
        <v>347</v>
      </c>
      <c r="B349" s="186" t="s">
        <v>453</v>
      </c>
      <c r="C349" s="186" t="s">
        <v>520</v>
      </c>
      <c r="D349" s="187" t="s">
        <v>1872</v>
      </c>
      <c r="E349" s="188">
        <f>MIN(H349:AN349)</f>
        <v>0.93357638888888894</v>
      </c>
      <c r="F349" s="189">
        <f>COUNTA(H349:AN349)</f>
        <v>1</v>
      </c>
      <c r="G349" s="189">
        <v>2008</v>
      </c>
      <c r="H349" s="199"/>
      <c r="I349" s="189"/>
      <c r="J349" s="189"/>
      <c r="K349" s="189"/>
      <c r="L349" s="189"/>
      <c r="M349" s="189"/>
      <c r="N349" s="193"/>
      <c r="O349" s="189"/>
      <c r="P349" s="185"/>
      <c r="Q349" s="197">
        <v>0.93357638888888894</v>
      </c>
      <c r="R349" s="185"/>
      <c r="S349" s="185"/>
      <c r="T349" s="185"/>
      <c r="U349" s="185"/>
      <c r="V349" s="185"/>
      <c r="W349" s="185"/>
      <c r="X349" s="185"/>
      <c r="Y349" s="185"/>
      <c r="Z349" s="185"/>
      <c r="AA349" s="185"/>
      <c r="AB349" s="185"/>
      <c r="AC349" s="185"/>
      <c r="AD349" s="185"/>
      <c r="AE349" s="185"/>
      <c r="AF349" s="185"/>
      <c r="AG349" s="185"/>
      <c r="AH349" s="185"/>
      <c r="AI349" s="185"/>
      <c r="AJ349" s="193"/>
      <c r="AK349" s="193"/>
      <c r="AL349" s="193"/>
      <c r="AM349" s="193"/>
      <c r="AN349" s="193"/>
    </row>
    <row r="350" spans="1:40" ht="12" customHeight="1" x14ac:dyDescent="0.2">
      <c r="A350" s="185">
        <v>348</v>
      </c>
      <c r="B350" s="212" t="s">
        <v>1915</v>
      </c>
      <c r="C350" s="212" t="s">
        <v>1916</v>
      </c>
      <c r="D350" s="244" t="s">
        <v>1873</v>
      </c>
      <c r="E350" s="188">
        <f>MIN(H350:AN350)</f>
        <v>0.93437500000000007</v>
      </c>
      <c r="F350" s="189">
        <f>COUNTA(H350:AN350)</f>
        <v>1</v>
      </c>
      <c r="G350" s="213">
        <v>2013</v>
      </c>
      <c r="H350" s="244"/>
      <c r="I350" s="213"/>
      <c r="J350" s="213"/>
      <c r="K350" s="213"/>
      <c r="L350" s="202">
        <v>0.93437500000000007</v>
      </c>
      <c r="M350" s="189"/>
      <c r="N350" s="193"/>
      <c r="O350" s="189"/>
      <c r="P350" s="185"/>
      <c r="Q350" s="185"/>
      <c r="R350" s="185"/>
      <c r="S350" s="185"/>
      <c r="T350" s="185"/>
      <c r="U350" s="185"/>
      <c r="V350" s="185"/>
      <c r="W350" s="185"/>
      <c r="X350" s="185"/>
      <c r="Y350" s="185"/>
      <c r="Z350" s="185"/>
      <c r="AA350" s="185"/>
      <c r="AB350" s="185"/>
      <c r="AC350" s="185"/>
      <c r="AD350" s="185"/>
      <c r="AE350" s="185"/>
      <c r="AF350" s="185"/>
      <c r="AG350" s="185"/>
      <c r="AH350" s="185"/>
      <c r="AI350" s="185"/>
      <c r="AJ350" s="193"/>
      <c r="AK350" s="193"/>
      <c r="AL350" s="193"/>
      <c r="AM350" s="193"/>
      <c r="AN350" s="193"/>
    </row>
    <row r="351" spans="1:40" ht="12" customHeight="1" x14ac:dyDescent="0.2">
      <c r="A351" s="185">
        <v>349</v>
      </c>
      <c r="B351" s="252" t="s">
        <v>2060</v>
      </c>
      <c r="C351" s="252" t="s">
        <v>1136</v>
      </c>
      <c r="D351" s="255" t="s">
        <v>1872</v>
      </c>
      <c r="E351" s="188">
        <f>MIN(H351:AN351)</f>
        <v>0.93461805555555555</v>
      </c>
      <c r="F351" s="189">
        <f>COUNTA(H351:AN351)</f>
        <v>1</v>
      </c>
      <c r="G351" s="189">
        <v>2016</v>
      </c>
      <c r="H351" s="199"/>
      <c r="I351" s="206">
        <v>0.93461805555555555</v>
      </c>
      <c r="J351" s="189"/>
      <c r="K351" s="189"/>
      <c r="L351" s="189"/>
      <c r="M351" s="189"/>
      <c r="N351" s="193"/>
      <c r="O351" s="189"/>
      <c r="P351" s="185"/>
      <c r="Q351" s="185"/>
      <c r="R351" s="185"/>
      <c r="S351" s="185"/>
      <c r="T351" s="185"/>
      <c r="U351" s="185"/>
      <c r="V351" s="185"/>
      <c r="W351" s="185"/>
      <c r="X351" s="185"/>
      <c r="Y351" s="185"/>
      <c r="Z351" s="185"/>
      <c r="AA351" s="185"/>
      <c r="AB351" s="185"/>
      <c r="AC351" s="185"/>
      <c r="AD351" s="185"/>
      <c r="AE351" s="185"/>
      <c r="AF351" s="185"/>
      <c r="AG351" s="185"/>
      <c r="AH351" s="185"/>
      <c r="AI351" s="185"/>
      <c r="AJ351" s="193"/>
      <c r="AK351" s="193"/>
      <c r="AL351" s="193"/>
      <c r="AM351" s="193"/>
      <c r="AN351" s="193"/>
    </row>
    <row r="352" spans="1:40" ht="12" customHeight="1" x14ac:dyDescent="0.2">
      <c r="A352" s="185">
        <v>350</v>
      </c>
      <c r="B352" s="186" t="s">
        <v>533</v>
      </c>
      <c r="C352" s="186" t="s">
        <v>463</v>
      </c>
      <c r="D352" s="187" t="s">
        <v>1872</v>
      </c>
      <c r="E352" s="188">
        <f>MIN(H352:AN352)</f>
        <v>0.93493055555555549</v>
      </c>
      <c r="F352" s="189">
        <f>COUNTA(H352:AN352)</f>
        <v>2</v>
      </c>
      <c r="G352" s="189">
        <v>2008</v>
      </c>
      <c r="H352" s="199"/>
      <c r="I352" s="189"/>
      <c r="J352" s="189"/>
      <c r="K352" s="189"/>
      <c r="L352" s="189"/>
      <c r="M352" s="189"/>
      <c r="N352" s="193"/>
      <c r="O352" s="189"/>
      <c r="P352" s="185"/>
      <c r="Q352" s="197">
        <v>0.93493055555555549</v>
      </c>
      <c r="R352" s="185"/>
      <c r="S352" s="185"/>
      <c r="T352" s="185"/>
      <c r="U352" s="185"/>
      <c r="V352" s="185"/>
      <c r="W352" s="185"/>
      <c r="X352" s="185"/>
      <c r="Y352" s="185"/>
      <c r="Z352" s="185"/>
      <c r="AA352" s="185"/>
      <c r="AB352" s="185"/>
      <c r="AC352" s="197">
        <v>0.98182870370370379</v>
      </c>
      <c r="AD352" s="185"/>
      <c r="AE352" s="185"/>
      <c r="AF352" s="185"/>
      <c r="AG352" s="185"/>
      <c r="AH352" s="185"/>
      <c r="AI352" s="185"/>
      <c r="AJ352" s="193"/>
      <c r="AK352" s="193"/>
      <c r="AL352" s="193"/>
      <c r="AM352" s="193"/>
      <c r="AN352" s="193"/>
    </row>
    <row r="353" spans="1:40" ht="12" customHeight="1" x14ac:dyDescent="0.2">
      <c r="A353" s="185">
        <v>351</v>
      </c>
      <c r="B353" s="186" t="s">
        <v>610</v>
      </c>
      <c r="C353" s="186" t="s">
        <v>609</v>
      </c>
      <c r="D353" s="187" t="s">
        <v>1872</v>
      </c>
      <c r="E353" s="188">
        <f>MIN(H353:AN353)</f>
        <v>0.93538194444444445</v>
      </c>
      <c r="F353" s="189">
        <f>COUNTA(H353:AN353)</f>
        <v>2</v>
      </c>
      <c r="G353" s="189">
        <v>2007</v>
      </c>
      <c r="H353" s="199"/>
      <c r="I353" s="189"/>
      <c r="J353" s="189"/>
      <c r="K353" s="189"/>
      <c r="L353" s="189"/>
      <c r="M353" s="189"/>
      <c r="N353" s="193"/>
      <c r="O353" s="189"/>
      <c r="P353" s="185"/>
      <c r="Q353" s="185"/>
      <c r="R353" s="197">
        <v>0.93538194444444445</v>
      </c>
      <c r="S353" s="185"/>
      <c r="T353" s="193">
        <v>1.0359722222222223</v>
      </c>
      <c r="U353" s="185"/>
      <c r="V353" s="185"/>
      <c r="W353" s="185"/>
      <c r="X353" s="185"/>
      <c r="Y353" s="185"/>
      <c r="Z353" s="185"/>
      <c r="AA353" s="185"/>
      <c r="AB353" s="185"/>
      <c r="AC353" s="185"/>
      <c r="AD353" s="185"/>
      <c r="AE353" s="185"/>
      <c r="AF353" s="185"/>
      <c r="AG353" s="185"/>
      <c r="AH353" s="185"/>
      <c r="AI353" s="185"/>
      <c r="AJ353" s="193"/>
      <c r="AK353" s="193"/>
      <c r="AL353" s="193"/>
      <c r="AM353" s="193"/>
      <c r="AN353" s="193"/>
    </row>
    <row r="354" spans="1:40" ht="12" customHeight="1" x14ac:dyDescent="0.2">
      <c r="A354" s="185">
        <v>352</v>
      </c>
      <c r="B354" s="186" t="s">
        <v>687</v>
      </c>
      <c r="C354" s="186" t="s">
        <v>1814</v>
      </c>
      <c r="D354" s="187" t="s">
        <v>1872</v>
      </c>
      <c r="E354" s="188">
        <f>MIN(H354:AN354)</f>
        <v>0.93541666666666667</v>
      </c>
      <c r="F354" s="189">
        <f>COUNTA(H354:AN354)</f>
        <v>1</v>
      </c>
      <c r="G354" s="189">
        <v>2012</v>
      </c>
      <c r="H354" s="199"/>
      <c r="I354" s="189"/>
      <c r="J354" s="189"/>
      <c r="K354" s="189"/>
      <c r="L354" s="189"/>
      <c r="M354" s="193">
        <v>0.93541666666666667</v>
      </c>
      <c r="N354" s="193"/>
      <c r="O354" s="189"/>
      <c r="P354" s="185"/>
      <c r="Q354" s="185"/>
      <c r="R354" s="185"/>
      <c r="S354" s="185"/>
      <c r="T354" s="185"/>
      <c r="U354" s="185"/>
      <c r="V354" s="185"/>
      <c r="W354" s="185"/>
      <c r="X354" s="185"/>
      <c r="Y354" s="185"/>
      <c r="Z354" s="185"/>
      <c r="AA354" s="185"/>
      <c r="AB354" s="185"/>
      <c r="AC354" s="185"/>
      <c r="AD354" s="185"/>
      <c r="AE354" s="185"/>
      <c r="AF354" s="185"/>
      <c r="AG354" s="185"/>
      <c r="AH354" s="185"/>
      <c r="AI354" s="185"/>
      <c r="AJ354" s="185"/>
      <c r="AK354" s="193"/>
      <c r="AL354" s="193"/>
      <c r="AM354" s="193"/>
      <c r="AN354" s="193"/>
    </row>
    <row r="355" spans="1:40" ht="12" customHeight="1" x14ac:dyDescent="0.2">
      <c r="A355" s="185">
        <v>353</v>
      </c>
      <c r="B355" s="186" t="s">
        <v>546</v>
      </c>
      <c r="C355" s="186" t="s">
        <v>545</v>
      </c>
      <c r="D355" s="187" t="s">
        <v>1872</v>
      </c>
      <c r="E355" s="188">
        <f>MIN(H355:AN355)</f>
        <v>0.93560185185185185</v>
      </c>
      <c r="F355" s="189">
        <f>COUNTA(H355:AN355)</f>
        <v>2</v>
      </c>
      <c r="G355" s="189">
        <v>2008</v>
      </c>
      <c r="H355" s="199"/>
      <c r="I355" s="189"/>
      <c r="J355" s="189"/>
      <c r="K355" s="189"/>
      <c r="L355" s="189"/>
      <c r="M355" s="189"/>
      <c r="N355" s="193"/>
      <c r="O355" s="189"/>
      <c r="P355" s="185"/>
      <c r="Q355" s="197">
        <v>0.93560185185185185</v>
      </c>
      <c r="R355" s="185"/>
      <c r="S355" s="193">
        <v>1.0944560185185186</v>
      </c>
      <c r="T355" s="185"/>
      <c r="U355" s="185"/>
      <c r="V355" s="185"/>
      <c r="W355" s="185"/>
      <c r="X355" s="185"/>
      <c r="Y355" s="185"/>
      <c r="Z355" s="185"/>
      <c r="AA355" s="185"/>
      <c r="AB355" s="185"/>
      <c r="AC355" s="185"/>
      <c r="AD355" s="185"/>
      <c r="AE355" s="185"/>
      <c r="AF355" s="185"/>
      <c r="AG355" s="185"/>
      <c r="AH355" s="185"/>
      <c r="AI355" s="185"/>
      <c r="AJ355" s="193"/>
      <c r="AK355" s="193"/>
      <c r="AL355" s="193"/>
      <c r="AM355" s="193"/>
      <c r="AN355" s="193"/>
    </row>
    <row r="356" spans="1:40" ht="12" customHeight="1" x14ac:dyDescent="0.2">
      <c r="A356" s="185">
        <v>354</v>
      </c>
      <c r="B356" s="252" t="s">
        <v>2366</v>
      </c>
      <c r="C356" s="252" t="s">
        <v>846</v>
      </c>
      <c r="D356" s="253" t="s">
        <v>1872</v>
      </c>
      <c r="E356" s="188">
        <f>MIN(H356:AN356)</f>
        <v>0.93562499999999993</v>
      </c>
      <c r="F356" s="189">
        <f>COUNTA(H356:AN356)</f>
        <v>1</v>
      </c>
      <c r="G356" s="189">
        <v>2017</v>
      </c>
      <c r="H356" s="240">
        <v>0.93562499999999993</v>
      </c>
      <c r="I356" s="189"/>
      <c r="J356" s="189"/>
      <c r="K356" s="189"/>
      <c r="L356" s="189"/>
      <c r="M356" s="189"/>
      <c r="N356" s="193"/>
      <c r="O356" s="189"/>
      <c r="P356" s="185"/>
      <c r="Q356" s="185"/>
      <c r="R356" s="185"/>
      <c r="S356" s="185"/>
      <c r="T356" s="185"/>
      <c r="U356" s="185"/>
      <c r="V356" s="185"/>
      <c r="W356" s="185"/>
      <c r="X356" s="185"/>
      <c r="Y356" s="185"/>
      <c r="Z356" s="185"/>
      <c r="AA356" s="185"/>
      <c r="AB356" s="185"/>
      <c r="AC356" s="185"/>
      <c r="AD356" s="185"/>
      <c r="AE356" s="185"/>
      <c r="AF356" s="185"/>
      <c r="AG356" s="185"/>
      <c r="AH356" s="185"/>
      <c r="AI356" s="185"/>
      <c r="AJ356" s="193"/>
      <c r="AK356" s="193"/>
      <c r="AL356" s="193"/>
      <c r="AM356" s="193"/>
      <c r="AN356" s="193"/>
    </row>
    <row r="357" spans="1:40" ht="12" customHeight="1" x14ac:dyDescent="0.2">
      <c r="A357" s="185">
        <v>355</v>
      </c>
      <c r="B357" s="186" t="s">
        <v>517</v>
      </c>
      <c r="C357" s="186" t="s">
        <v>516</v>
      </c>
      <c r="D357" s="187" t="s">
        <v>1872</v>
      </c>
      <c r="E357" s="188">
        <f>MIN(H357:AN357)</f>
        <v>0.93562500000000004</v>
      </c>
      <c r="F357" s="189">
        <f>COUNTA(H357:AN357)</f>
        <v>1</v>
      </c>
      <c r="G357" s="189">
        <v>2006</v>
      </c>
      <c r="H357" s="199"/>
      <c r="I357" s="189"/>
      <c r="J357" s="189"/>
      <c r="K357" s="189"/>
      <c r="L357" s="189"/>
      <c r="M357" s="189"/>
      <c r="N357" s="193"/>
      <c r="O357" s="189"/>
      <c r="P357" s="185"/>
      <c r="Q357" s="185"/>
      <c r="R357" s="185"/>
      <c r="S357" s="197">
        <v>0.93562500000000004</v>
      </c>
      <c r="T357" s="185"/>
      <c r="U357" s="185"/>
      <c r="V357" s="185"/>
      <c r="W357" s="185"/>
      <c r="X357" s="185"/>
      <c r="Y357" s="185"/>
      <c r="Z357" s="185"/>
      <c r="AA357" s="185"/>
      <c r="AB357" s="185"/>
      <c r="AC357" s="185"/>
      <c r="AD357" s="185"/>
      <c r="AE357" s="185"/>
      <c r="AF357" s="185"/>
      <c r="AG357" s="185"/>
      <c r="AH357" s="185"/>
      <c r="AI357" s="185"/>
      <c r="AJ357" s="193"/>
      <c r="AK357" s="193"/>
      <c r="AL357" s="193"/>
      <c r="AM357" s="193"/>
      <c r="AN357" s="193"/>
    </row>
    <row r="358" spans="1:40" ht="12" customHeight="1" x14ac:dyDescent="0.2">
      <c r="A358" s="185">
        <v>356</v>
      </c>
      <c r="B358" s="186" t="s">
        <v>561</v>
      </c>
      <c r="C358" s="186" t="s">
        <v>120</v>
      </c>
      <c r="D358" s="187" t="s">
        <v>1872</v>
      </c>
      <c r="E358" s="188">
        <f>MIN(H358:AN358)</f>
        <v>0.93601851851851858</v>
      </c>
      <c r="F358" s="189">
        <f>COUNTA(H358:AN358)</f>
        <v>2</v>
      </c>
      <c r="G358" s="189">
        <v>2011</v>
      </c>
      <c r="H358" s="199"/>
      <c r="I358" s="189"/>
      <c r="J358" s="189"/>
      <c r="K358" s="189"/>
      <c r="L358" s="189"/>
      <c r="M358" s="189"/>
      <c r="N358" s="193">
        <v>0.93601851851851858</v>
      </c>
      <c r="O358" s="189"/>
      <c r="P358" s="193">
        <v>1.059236111111111</v>
      </c>
      <c r="Q358" s="185"/>
      <c r="R358" s="185"/>
      <c r="S358" s="185"/>
      <c r="T358" s="185"/>
      <c r="U358" s="185"/>
      <c r="V358" s="185"/>
      <c r="W358" s="185"/>
      <c r="X358" s="185"/>
      <c r="Y358" s="185"/>
      <c r="Z358" s="185"/>
      <c r="AA358" s="185"/>
      <c r="AB358" s="185"/>
      <c r="AC358" s="185"/>
      <c r="AD358" s="185"/>
      <c r="AE358" s="185"/>
      <c r="AF358" s="185"/>
      <c r="AG358" s="185"/>
      <c r="AH358" s="185"/>
      <c r="AI358" s="185"/>
      <c r="AJ358" s="193"/>
      <c r="AK358" s="193"/>
      <c r="AL358" s="193"/>
      <c r="AM358" s="193"/>
      <c r="AN358" s="193"/>
    </row>
    <row r="359" spans="1:40" ht="12" customHeight="1" x14ac:dyDescent="0.2">
      <c r="A359" s="185">
        <v>357</v>
      </c>
      <c r="B359" s="256" t="s">
        <v>2163</v>
      </c>
      <c r="C359" s="256" t="s">
        <v>2164</v>
      </c>
      <c r="D359" s="187" t="s">
        <v>1872</v>
      </c>
      <c r="E359" s="188">
        <f>MIN(H359:AN359)</f>
        <v>0.93638888888888883</v>
      </c>
      <c r="F359" s="189">
        <f>COUNTA(H359:AN359)</f>
        <v>2</v>
      </c>
      <c r="G359" s="189">
        <v>2015</v>
      </c>
      <c r="H359" s="240">
        <v>0.98523148148148154</v>
      </c>
      <c r="I359" s="189"/>
      <c r="J359" s="206">
        <v>0.93638888888888883</v>
      </c>
      <c r="K359" s="189"/>
      <c r="L359" s="189"/>
      <c r="M359" s="189"/>
      <c r="N359" s="193"/>
      <c r="O359" s="189"/>
      <c r="P359" s="185"/>
      <c r="Q359" s="185"/>
      <c r="R359" s="185"/>
      <c r="S359" s="185"/>
      <c r="T359" s="185"/>
      <c r="U359" s="185"/>
      <c r="V359" s="185"/>
      <c r="W359" s="185"/>
      <c r="X359" s="185"/>
      <c r="Y359" s="185"/>
      <c r="Z359" s="185"/>
      <c r="AA359" s="185"/>
      <c r="AB359" s="185"/>
      <c r="AC359" s="185"/>
      <c r="AD359" s="185"/>
      <c r="AE359" s="185"/>
      <c r="AF359" s="185"/>
      <c r="AG359" s="185"/>
      <c r="AH359" s="185"/>
      <c r="AI359" s="185"/>
      <c r="AJ359" s="193"/>
      <c r="AK359" s="193"/>
      <c r="AL359" s="193"/>
      <c r="AM359" s="193"/>
      <c r="AN359" s="193"/>
    </row>
    <row r="360" spans="1:40" ht="12" customHeight="1" x14ac:dyDescent="0.2">
      <c r="A360" s="185">
        <v>358</v>
      </c>
      <c r="B360" s="186" t="s">
        <v>612</v>
      </c>
      <c r="C360" s="186" t="s">
        <v>611</v>
      </c>
      <c r="D360" s="187" t="s">
        <v>1872</v>
      </c>
      <c r="E360" s="188">
        <f>MIN(H360:AN360)</f>
        <v>0.93655092592592604</v>
      </c>
      <c r="F360" s="189">
        <f>COUNTA(H360:AN360)</f>
        <v>2</v>
      </c>
      <c r="G360" s="189">
        <v>2003</v>
      </c>
      <c r="H360" s="199"/>
      <c r="I360" s="189"/>
      <c r="J360" s="189"/>
      <c r="K360" s="189"/>
      <c r="L360" s="189"/>
      <c r="M360" s="189"/>
      <c r="N360" s="193"/>
      <c r="O360" s="189"/>
      <c r="P360" s="185"/>
      <c r="Q360" s="185"/>
      <c r="R360" s="185"/>
      <c r="S360" s="185"/>
      <c r="T360" s="193">
        <v>1.0677083333333333</v>
      </c>
      <c r="U360" s="185"/>
      <c r="V360" s="197">
        <v>0.93655092592592604</v>
      </c>
      <c r="W360" s="185"/>
      <c r="X360" s="185"/>
      <c r="Y360" s="185"/>
      <c r="Z360" s="185"/>
      <c r="AA360" s="185"/>
      <c r="AB360" s="185"/>
      <c r="AC360" s="185"/>
      <c r="AD360" s="185"/>
      <c r="AE360" s="185"/>
      <c r="AF360" s="185"/>
      <c r="AG360" s="185"/>
      <c r="AH360" s="185"/>
      <c r="AI360" s="185"/>
      <c r="AJ360" s="193"/>
      <c r="AK360" s="193"/>
      <c r="AL360" s="193"/>
      <c r="AM360" s="193"/>
      <c r="AN360" s="193"/>
    </row>
    <row r="361" spans="1:40" ht="12" customHeight="1" x14ac:dyDescent="0.2">
      <c r="A361" s="185">
        <v>359</v>
      </c>
      <c r="B361" s="254" t="s">
        <v>2065</v>
      </c>
      <c r="C361" s="254" t="s">
        <v>2066</v>
      </c>
      <c r="D361" s="187" t="s">
        <v>1872</v>
      </c>
      <c r="E361" s="188">
        <f>MIN(H361:AN361)</f>
        <v>0.93686342592592586</v>
      </c>
      <c r="F361" s="189">
        <f>COUNTA(H361:AN361)</f>
        <v>1</v>
      </c>
      <c r="G361" s="189">
        <v>2014</v>
      </c>
      <c r="H361" s="199"/>
      <c r="I361" s="189"/>
      <c r="J361" s="189"/>
      <c r="K361" s="193">
        <v>0.93686342592592586</v>
      </c>
      <c r="L361" s="189"/>
      <c r="M361" s="189"/>
      <c r="N361" s="193"/>
      <c r="O361" s="189"/>
      <c r="P361" s="185"/>
      <c r="Q361" s="185"/>
      <c r="R361" s="185"/>
      <c r="S361" s="185"/>
      <c r="T361" s="185"/>
      <c r="U361" s="185"/>
      <c r="V361" s="185"/>
      <c r="W361" s="185"/>
      <c r="X361" s="185"/>
      <c r="Y361" s="185"/>
      <c r="Z361" s="185"/>
      <c r="AA361" s="185"/>
      <c r="AB361" s="185"/>
      <c r="AC361" s="185"/>
      <c r="AD361" s="185"/>
      <c r="AE361" s="185"/>
      <c r="AF361" s="185"/>
      <c r="AG361" s="185"/>
      <c r="AH361" s="185"/>
      <c r="AI361" s="185"/>
      <c r="AJ361" s="193"/>
      <c r="AK361" s="193"/>
      <c r="AL361" s="193"/>
      <c r="AM361" s="193"/>
      <c r="AN361" s="193"/>
    </row>
    <row r="362" spans="1:40" ht="12" customHeight="1" x14ac:dyDescent="0.2">
      <c r="A362" s="185">
        <v>360</v>
      </c>
      <c r="B362" s="186" t="s">
        <v>407</v>
      </c>
      <c r="C362" s="186" t="s">
        <v>802</v>
      </c>
      <c r="D362" s="187" t="s">
        <v>1872</v>
      </c>
      <c r="E362" s="188">
        <f>MIN(H362:AN362)</f>
        <v>0.93704861111111104</v>
      </c>
      <c r="F362" s="189">
        <f>COUNTA(H362:AN362)</f>
        <v>2</v>
      </c>
      <c r="G362" s="189">
        <v>2014</v>
      </c>
      <c r="H362" s="199"/>
      <c r="I362" s="189"/>
      <c r="J362" s="189"/>
      <c r="K362" s="193">
        <v>0.93704861111111104</v>
      </c>
      <c r="L362" s="189"/>
      <c r="M362" s="193">
        <v>0.97793981481481485</v>
      </c>
      <c r="N362" s="193"/>
      <c r="O362" s="189"/>
      <c r="P362" s="185"/>
      <c r="Q362" s="185"/>
      <c r="R362" s="185"/>
      <c r="S362" s="185"/>
      <c r="T362" s="185"/>
      <c r="U362" s="185"/>
      <c r="V362" s="185"/>
      <c r="W362" s="185"/>
      <c r="X362" s="185"/>
      <c r="Y362" s="185"/>
      <c r="Z362" s="185"/>
      <c r="AA362" s="185"/>
      <c r="AB362" s="185"/>
      <c r="AC362" s="185"/>
      <c r="AD362" s="185"/>
      <c r="AE362" s="185"/>
      <c r="AF362" s="185"/>
      <c r="AG362" s="185"/>
      <c r="AH362" s="185"/>
      <c r="AI362" s="185"/>
      <c r="AJ362" s="185"/>
      <c r="AK362" s="193"/>
      <c r="AL362" s="193"/>
      <c r="AM362" s="193"/>
      <c r="AN362" s="193"/>
    </row>
    <row r="363" spans="1:40" ht="12" customHeight="1" x14ac:dyDescent="0.2">
      <c r="A363" s="185">
        <v>361</v>
      </c>
      <c r="B363" s="254" t="s">
        <v>2067</v>
      </c>
      <c r="C363" s="254" t="s">
        <v>2068</v>
      </c>
      <c r="D363" s="187" t="s">
        <v>1873</v>
      </c>
      <c r="E363" s="188">
        <f>MIN(H363:AN363)</f>
        <v>0.93760416666666668</v>
      </c>
      <c r="F363" s="189">
        <f>COUNTA(H363:AN363)</f>
        <v>2</v>
      </c>
      <c r="G363" s="189">
        <v>2014</v>
      </c>
      <c r="H363" s="240">
        <v>0.98739583333333336</v>
      </c>
      <c r="I363" s="189"/>
      <c r="J363" s="189"/>
      <c r="K363" s="193">
        <v>0.93760416666666668</v>
      </c>
      <c r="L363" s="189"/>
      <c r="M363" s="189"/>
      <c r="N363" s="193"/>
      <c r="O363" s="189"/>
      <c r="P363" s="185"/>
      <c r="Q363" s="185"/>
      <c r="R363" s="185"/>
      <c r="S363" s="185"/>
      <c r="T363" s="185"/>
      <c r="U363" s="185"/>
      <c r="V363" s="185"/>
      <c r="W363" s="185"/>
      <c r="X363" s="185"/>
      <c r="Y363" s="185"/>
      <c r="Z363" s="185"/>
      <c r="AA363" s="185"/>
      <c r="AB363" s="185"/>
      <c r="AC363" s="185"/>
      <c r="AD363" s="185"/>
      <c r="AE363" s="185"/>
      <c r="AF363" s="185"/>
      <c r="AG363" s="185"/>
      <c r="AH363" s="185"/>
      <c r="AI363" s="185"/>
      <c r="AJ363" s="193"/>
      <c r="AK363" s="193"/>
      <c r="AL363" s="193"/>
      <c r="AM363" s="193"/>
      <c r="AN363" s="193"/>
    </row>
    <row r="364" spans="1:40" ht="12" customHeight="1" x14ac:dyDescent="0.2">
      <c r="A364" s="185">
        <v>362</v>
      </c>
      <c r="B364" s="252" t="s">
        <v>2127</v>
      </c>
      <c r="C364" s="252" t="s">
        <v>2280</v>
      </c>
      <c r="D364" s="255" t="s">
        <v>1872</v>
      </c>
      <c r="E364" s="188">
        <f>MIN(H364:AN364)</f>
        <v>0.93793981481481481</v>
      </c>
      <c r="F364" s="189">
        <f>COUNTA(H364:AN364)</f>
        <v>1</v>
      </c>
      <c r="G364" s="189">
        <v>2016</v>
      </c>
      <c r="H364" s="199"/>
      <c r="I364" s="206">
        <v>0.93793981481481481</v>
      </c>
      <c r="J364" s="189"/>
      <c r="K364" s="189"/>
      <c r="L364" s="189"/>
      <c r="M364" s="189"/>
      <c r="N364" s="193"/>
      <c r="O364" s="189"/>
      <c r="P364" s="185"/>
      <c r="Q364" s="185"/>
      <c r="R364" s="185"/>
      <c r="S364" s="185"/>
      <c r="T364" s="185"/>
      <c r="U364" s="185"/>
      <c r="V364" s="185"/>
      <c r="W364" s="185"/>
      <c r="X364" s="185"/>
      <c r="Y364" s="185"/>
      <c r="Z364" s="185"/>
      <c r="AA364" s="185"/>
      <c r="AB364" s="185"/>
      <c r="AC364" s="185"/>
      <c r="AD364" s="185"/>
      <c r="AE364" s="185"/>
      <c r="AF364" s="185"/>
      <c r="AG364" s="185"/>
      <c r="AH364" s="185"/>
      <c r="AI364" s="185"/>
      <c r="AJ364" s="193"/>
      <c r="AK364" s="193"/>
      <c r="AL364" s="193"/>
      <c r="AM364" s="193"/>
      <c r="AN364" s="193"/>
    </row>
    <row r="365" spans="1:40" ht="12" customHeight="1" x14ac:dyDescent="0.2">
      <c r="A365" s="185">
        <v>363</v>
      </c>
      <c r="B365" s="254" t="s">
        <v>1933</v>
      </c>
      <c r="C365" s="254" t="s">
        <v>2078</v>
      </c>
      <c r="D365" s="187" t="s">
        <v>1872</v>
      </c>
      <c r="E365" s="188">
        <f>MIN(H365:AN365)</f>
        <v>0.93813657407407414</v>
      </c>
      <c r="F365" s="189">
        <f>COUNTA(H365:AN365)</f>
        <v>2</v>
      </c>
      <c r="G365" s="189">
        <v>2015</v>
      </c>
      <c r="H365" s="199"/>
      <c r="I365" s="189"/>
      <c r="J365" s="206">
        <v>0.93813657407407414</v>
      </c>
      <c r="K365" s="193">
        <v>0.98342592592592604</v>
      </c>
      <c r="L365" s="189"/>
      <c r="M365" s="189"/>
      <c r="N365" s="193"/>
      <c r="O365" s="189"/>
      <c r="P365" s="185"/>
      <c r="Q365" s="185"/>
      <c r="R365" s="185"/>
      <c r="S365" s="185"/>
      <c r="T365" s="185"/>
      <c r="U365" s="185"/>
      <c r="V365" s="185"/>
      <c r="W365" s="185"/>
      <c r="X365" s="185"/>
      <c r="Y365" s="185"/>
      <c r="Z365" s="185"/>
      <c r="AA365" s="185"/>
      <c r="AB365" s="185"/>
      <c r="AC365" s="185"/>
      <c r="AD365" s="185"/>
      <c r="AE365" s="185"/>
      <c r="AF365" s="185"/>
      <c r="AG365" s="185"/>
      <c r="AH365" s="185"/>
      <c r="AI365" s="185"/>
      <c r="AJ365" s="193"/>
      <c r="AK365" s="193"/>
      <c r="AL365" s="193"/>
      <c r="AM365" s="193"/>
      <c r="AN365" s="193"/>
    </row>
    <row r="366" spans="1:40" ht="12" customHeight="1" x14ac:dyDescent="0.2">
      <c r="A366" s="185">
        <v>364</v>
      </c>
      <c r="B366" s="252" t="s">
        <v>1937</v>
      </c>
      <c r="C366" s="252" t="s">
        <v>2281</v>
      </c>
      <c r="D366" s="255" t="s">
        <v>1872</v>
      </c>
      <c r="E366" s="188">
        <f>MIN(H366:AN366)</f>
        <v>0.93840277777777781</v>
      </c>
      <c r="F366" s="189">
        <f>COUNTA(H366:AN366)</f>
        <v>2</v>
      </c>
      <c r="G366" s="189">
        <v>2016</v>
      </c>
      <c r="H366" s="239">
        <v>1.1030555555555555</v>
      </c>
      <c r="I366" s="206">
        <v>0.93840277777777781</v>
      </c>
      <c r="J366" s="189"/>
      <c r="K366" s="189"/>
      <c r="L366" s="189"/>
      <c r="M366" s="189"/>
      <c r="N366" s="193"/>
      <c r="O366" s="189"/>
      <c r="P366" s="185"/>
      <c r="Q366" s="185"/>
      <c r="R366" s="185"/>
      <c r="S366" s="185"/>
      <c r="T366" s="185"/>
      <c r="U366" s="185"/>
      <c r="V366" s="185"/>
      <c r="W366" s="185"/>
      <c r="X366" s="185"/>
      <c r="Y366" s="185"/>
      <c r="Z366" s="185"/>
      <c r="AA366" s="185"/>
      <c r="AB366" s="185"/>
      <c r="AC366" s="185"/>
      <c r="AD366" s="185"/>
      <c r="AE366" s="185"/>
      <c r="AF366" s="185"/>
      <c r="AG366" s="185"/>
      <c r="AH366" s="185"/>
      <c r="AI366" s="185"/>
      <c r="AJ366" s="193"/>
      <c r="AK366" s="193"/>
      <c r="AL366" s="193"/>
      <c r="AM366" s="193"/>
      <c r="AN366" s="193"/>
    </row>
    <row r="367" spans="1:40" ht="12" customHeight="1" x14ac:dyDescent="0.2">
      <c r="A367" s="185">
        <v>365</v>
      </c>
      <c r="B367" s="186" t="s">
        <v>510</v>
      </c>
      <c r="C367" s="186" t="s">
        <v>1815</v>
      </c>
      <c r="D367" s="187" t="s">
        <v>1872</v>
      </c>
      <c r="E367" s="188">
        <f>MIN(H367:AN367)</f>
        <v>0.93846064814814811</v>
      </c>
      <c r="F367" s="189">
        <f>COUNTA(H367:AN367)</f>
        <v>1</v>
      </c>
      <c r="G367" s="189">
        <v>2012</v>
      </c>
      <c r="H367" s="199"/>
      <c r="I367" s="189"/>
      <c r="J367" s="189"/>
      <c r="K367" s="189"/>
      <c r="L367" s="189"/>
      <c r="M367" s="193">
        <v>0.93846064814814811</v>
      </c>
      <c r="N367" s="193"/>
      <c r="O367" s="189"/>
      <c r="P367" s="185"/>
      <c r="Q367" s="185"/>
      <c r="R367" s="185"/>
      <c r="S367" s="185"/>
      <c r="T367" s="185"/>
      <c r="U367" s="185"/>
      <c r="V367" s="185"/>
      <c r="W367" s="185"/>
      <c r="X367" s="185"/>
      <c r="Y367" s="185"/>
      <c r="Z367" s="185"/>
      <c r="AA367" s="185"/>
      <c r="AB367" s="185"/>
      <c r="AC367" s="185"/>
      <c r="AD367" s="185"/>
      <c r="AE367" s="185"/>
      <c r="AF367" s="185"/>
      <c r="AG367" s="185"/>
      <c r="AH367" s="185"/>
      <c r="AI367" s="185"/>
      <c r="AJ367" s="185"/>
      <c r="AK367" s="193"/>
      <c r="AL367" s="193"/>
      <c r="AM367" s="193"/>
      <c r="AN367" s="193"/>
    </row>
    <row r="368" spans="1:40" ht="12" customHeight="1" x14ac:dyDescent="0.2">
      <c r="A368" s="185">
        <v>366</v>
      </c>
      <c r="B368" s="186" t="s">
        <v>1816</v>
      </c>
      <c r="C368" s="186" t="s">
        <v>70</v>
      </c>
      <c r="D368" s="187" t="s">
        <v>1873</v>
      </c>
      <c r="E368" s="188">
        <f>MIN(H368:AN368)</f>
        <v>0.93863425925925925</v>
      </c>
      <c r="F368" s="189">
        <f>COUNTA(H368:AN368)</f>
        <v>1</v>
      </c>
      <c r="G368" s="189">
        <v>2012</v>
      </c>
      <c r="H368" s="199"/>
      <c r="I368" s="189"/>
      <c r="J368" s="189"/>
      <c r="K368" s="189"/>
      <c r="L368" s="189"/>
      <c r="M368" s="193">
        <v>0.93863425925925925</v>
      </c>
      <c r="N368" s="193"/>
      <c r="O368" s="189"/>
      <c r="P368" s="185"/>
      <c r="Q368" s="185"/>
      <c r="R368" s="185"/>
      <c r="S368" s="185"/>
      <c r="T368" s="185"/>
      <c r="U368" s="185"/>
      <c r="V368" s="185"/>
      <c r="W368" s="185"/>
      <c r="X368" s="185"/>
      <c r="Y368" s="185"/>
      <c r="Z368" s="185"/>
      <c r="AA368" s="185"/>
      <c r="AB368" s="185"/>
      <c r="AC368" s="185"/>
      <c r="AD368" s="185"/>
      <c r="AE368" s="185"/>
      <c r="AF368" s="185"/>
      <c r="AG368" s="185"/>
      <c r="AH368" s="185"/>
      <c r="AI368" s="185"/>
      <c r="AJ368" s="185"/>
      <c r="AK368" s="193"/>
      <c r="AL368" s="193"/>
      <c r="AM368" s="193"/>
      <c r="AN368" s="193"/>
    </row>
    <row r="369" spans="1:40" ht="12" customHeight="1" x14ac:dyDescent="0.2">
      <c r="A369" s="185">
        <v>367</v>
      </c>
      <c r="B369" s="186" t="s">
        <v>848</v>
      </c>
      <c r="C369" s="186" t="s">
        <v>773</v>
      </c>
      <c r="D369" s="187" t="s">
        <v>1872</v>
      </c>
      <c r="E369" s="188">
        <f>MIN(H369:AN369)</f>
        <v>0.93865740740740744</v>
      </c>
      <c r="F369" s="189">
        <f>COUNTA(H369:AN369)</f>
        <v>1</v>
      </c>
      <c r="G369" s="189">
        <v>1999</v>
      </c>
      <c r="H369" s="199"/>
      <c r="I369" s="189"/>
      <c r="J369" s="189"/>
      <c r="K369" s="189"/>
      <c r="L369" s="189"/>
      <c r="M369" s="189"/>
      <c r="N369" s="193"/>
      <c r="O369" s="189"/>
      <c r="P369" s="185"/>
      <c r="Q369" s="185"/>
      <c r="R369" s="185"/>
      <c r="S369" s="185"/>
      <c r="T369" s="185"/>
      <c r="U369" s="185"/>
      <c r="V369" s="185"/>
      <c r="W369" s="185"/>
      <c r="X369" s="185"/>
      <c r="Y369" s="185"/>
      <c r="Z369" s="197">
        <v>0.93865740740740744</v>
      </c>
      <c r="AA369" s="185"/>
      <c r="AB369" s="185"/>
      <c r="AC369" s="185"/>
      <c r="AD369" s="185"/>
      <c r="AE369" s="185"/>
      <c r="AF369" s="185"/>
      <c r="AG369" s="185"/>
      <c r="AH369" s="185"/>
      <c r="AI369" s="185"/>
      <c r="AJ369" s="193"/>
      <c r="AK369" s="193"/>
      <c r="AL369" s="193"/>
      <c r="AM369" s="193"/>
      <c r="AN369" s="193"/>
    </row>
    <row r="370" spans="1:40" ht="12" customHeight="1" x14ac:dyDescent="0.2">
      <c r="A370" s="185">
        <v>368</v>
      </c>
      <c r="B370" s="254" t="s">
        <v>1914</v>
      </c>
      <c r="C370" s="254" t="s">
        <v>2069</v>
      </c>
      <c r="D370" s="187" t="s">
        <v>1872</v>
      </c>
      <c r="E370" s="188">
        <f>MIN(H370:AN370)</f>
        <v>0.93894675925925919</v>
      </c>
      <c r="F370" s="189">
        <f>COUNTA(H370:AN370)</f>
        <v>1</v>
      </c>
      <c r="G370" s="189">
        <v>2014</v>
      </c>
      <c r="H370" s="199"/>
      <c r="I370" s="189"/>
      <c r="J370" s="189"/>
      <c r="K370" s="193">
        <v>0.93894675925925919</v>
      </c>
      <c r="L370" s="189"/>
      <c r="M370" s="189"/>
      <c r="N370" s="193"/>
      <c r="O370" s="189"/>
      <c r="P370" s="185"/>
      <c r="Q370" s="185"/>
      <c r="R370" s="185"/>
      <c r="S370" s="185"/>
      <c r="T370" s="185"/>
      <c r="U370" s="185"/>
      <c r="V370" s="185"/>
      <c r="W370" s="185"/>
      <c r="X370" s="185"/>
      <c r="Y370" s="185"/>
      <c r="Z370" s="185"/>
      <c r="AA370" s="185"/>
      <c r="AB370" s="185"/>
      <c r="AC370" s="185"/>
      <c r="AD370" s="185"/>
      <c r="AE370" s="185"/>
      <c r="AF370" s="185"/>
      <c r="AG370" s="185"/>
      <c r="AH370" s="185"/>
      <c r="AI370" s="185"/>
      <c r="AJ370" s="193"/>
      <c r="AK370" s="193"/>
      <c r="AL370" s="193"/>
      <c r="AM370" s="193"/>
      <c r="AN370" s="193"/>
    </row>
    <row r="371" spans="1:40" ht="12" customHeight="1" x14ac:dyDescent="0.2">
      <c r="A371" s="185">
        <v>369</v>
      </c>
      <c r="B371" s="212" t="s">
        <v>1977</v>
      </c>
      <c r="C371" s="212" t="s">
        <v>56</v>
      </c>
      <c r="D371" s="244" t="s">
        <v>1873</v>
      </c>
      <c r="E371" s="188">
        <f>MIN(H371:AN371)</f>
        <v>0.93961805555555555</v>
      </c>
      <c r="F371" s="189">
        <f>COUNTA(H371:AN371)</f>
        <v>2</v>
      </c>
      <c r="G371" s="213">
        <v>2014</v>
      </c>
      <c r="H371" s="244"/>
      <c r="I371" s="213"/>
      <c r="J371" s="213"/>
      <c r="K371" s="193">
        <v>0.93961805555555555</v>
      </c>
      <c r="L371" s="221">
        <v>1.1762731481481481</v>
      </c>
      <c r="M371" s="189"/>
      <c r="N371" s="193"/>
      <c r="O371" s="189"/>
      <c r="P371" s="185"/>
      <c r="Q371" s="185"/>
      <c r="R371" s="185"/>
      <c r="S371" s="185"/>
      <c r="T371" s="185"/>
      <c r="U371" s="185"/>
      <c r="V371" s="185"/>
      <c r="W371" s="185"/>
      <c r="X371" s="185"/>
      <c r="Y371" s="185"/>
      <c r="Z371" s="185"/>
      <c r="AA371" s="185"/>
      <c r="AB371" s="185"/>
      <c r="AC371" s="185"/>
      <c r="AD371" s="185"/>
      <c r="AE371" s="185"/>
      <c r="AF371" s="185"/>
      <c r="AG371" s="185"/>
      <c r="AH371" s="185"/>
      <c r="AI371" s="185"/>
      <c r="AJ371" s="193"/>
      <c r="AK371" s="193"/>
      <c r="AL371" s="193"/>
      <c r="AM371" s="193"/>
      <c r="AN371" s="193"/>
    </row>
    <row r="372" spans="1:40" ht="12" customHeight="1" x14ac:dyDescent="0.2">
      <c r="A372" s="185">
        <v>370</v>
      </c>
      <c r="B372" s="212" t="s">
        <v>1927</v>
      </c>
      <c r="C372" s="212" t="s">
        <v>1928</v>
      </c>
      <c r="D372" s="244" t="s">
        <v>1872</v>
      </c>
      <c r="E372" s="188">
        <f>MIN(H372:AN372)</f>
        <v>0.9399074074074073</v>
      </c>
      <c r="F372" s="189">
        <f>COUNTA(H372:AN372)</f>
        <v>5</v>
      </c>
      <c r="G372" s="213">
        <v>2014</v>
      </c>
      <c r="H372" s="239">
        <v>1.0146180555555555</v>
      </c>
      <c r="I372" s="206">
        <v>1.0745833333333332</v>
      </c>
      <c r="J372" s="206">
        <v>0.97693287037037047</v>
      </c>
      <c r="K372" s="193">
        <v>0.9399074074074073</v>
      </c>
      <c r="L372" s="202">
        <v>0.97538194444444448</v>
      </c>
      <c r="M372" s="189"/>
      <c r="N372" s="193"/>
      <c r="O372" s="189"/>
      <c r="P372" s="185"/>
      <c r="Q372" s="185"/>
      <c r="R372" s="185"/>
      <c r="S372" s="185"/>
      <c r="T372" s="185"/>
      <c r="U372" s="185"/>
      <c r="V372" s="185"/>
      <c r="W372" s="185"/>
      <c r="X372" s="185"/>
      <c r="Y372" s="185"/>
      <c r="Z372" s="185"/>
      <c r="AA372" s="185"/>
      <c r="AB372" s="185"/>
      <c r="AC372" s="185"/>
      <c r="AD372" s="185"/>
      <c r="AE372" s="185"/>
      <c r="AF372" s="185"/>
      <c r="AG372" s="185"/>
      <c r="AH372" s="185"/>
      <c r="AI372" s="185"/>
      <c r="AJ372" s="193"/>
      <c r="AK372" s="193"/>
      <c r="AL372" s="193"/>
      <c r="AM372" s="193"/>
      <c r="AN372" s="193"/>
    </row>
    <row r="373" spans="1:40" ht="12" customHeight="1" x14ac:dyDescent="0.2">
      <c r="A373" s="185">
        <v>371</v>
      </c>
      <c r="B373" s="186" t="s">
        <v>429</v>
      </c>
      <c r="C373" s="186" t="s">
        <v>908</v>
      </c>
      <c r="D373" s="187" t="s">
        <v>1872</v>
      </c>
      <c r="E373" s="188">
        <f>MIN(H373:AN373)</f>
        <v>0.93997685185185187</v>
      </c>
      <c r="F373" s="189">
        <f>COUNTA(H373:AN373)</f>
        <v>2</v>
      </c>
      <c r="G373" s="189">
        <v>1989</v>
      </c>
      <c r="H373" s="199"/>
      <c r="I373" s="189"/>
      <c r="J373" s="189"/>
      <c r="K373" s="189"/>
      <c r="L373" s="189"/>
      <c r="M373" s="189"/>
      <c r="N373" s="193"/>
      <c r="O373" s="189"/>
      <c r="P373" s="185"/>
      <c r="Q373" s="185"/>
      <c r="R373" s="185"/>
      <c r="S373" s="185"/>
      <c r="T373" s="185"/>
      <c r="U373" s="185"/>
      <c r="V373" s="185"/>
      <c r="W373" s="185"/>
      <c r="X373" s="185"/>
      <c r="Y373" s="185"/>
      <c r="Z373" s="185"/>
      <c r="AA373" s="185"/>
      <c r="AB373" s="185"/>
      <c r="AC373" s="185"/>
      <c r="AD373" s="185"/>
      <c r="AE373" s="185"/>
      <c r="AF373" s="185"/>
      <c r="AG373" s="185"/>
      <c r="AH373" s="185"/>
      <c r="AI373" s="185"/>
      <c r="AJ373" s="193">
        <v>0.93997685185185187</v>
      </c>
      <c r="AK373" s="193">
        <v>0.97491898148148148</v>
      </c>
      <c r="AL373" s="193"/>
      <c r="AM373" s="193"/>
      <c r="AN373" s="193"/>
    </row>
    <row r="374" spans="1:40" ht="12" customHeight="1" x14ac:dyDescent="0.2">
      <c r="A374" s="185">
        <v>372</v>
      </c>
      <c r="B374" s="212" t="s">
        <v>1881</v>
      </c>
      <c r="C374" s="212" t="s">
        <v>482</v>
      </c>
      <c r="D374" s="244" t="s">
        <v>1872</v>
      </c>
      <c r="E374" s="188">
        <f>MIN(H374:AN374)</f>
        <v>0.94010416666666663</v>
      </c>
      <c r="F374" s="189">
        <f>COUNTA(H374:AN374)</f>
        <v>4</v>
      </c>
      <c r="G374" s="213">
        <v>2015</v>
      </c>
      <c r="H374" s="239">
        <v>1.2158449074074074</v>
      </c>
      <c r="I374" s="213"/>
      <c r="J374" s="206">
        <v>0.94010416666666663</v>
      </c>
      <c r="K374" s="202">
        <v>0.94559027777777782</v>
      </c>
      <c r="L374" s="221">
        <v>1.086273148148148</v>
      </c>
      <c r="M374" s="189"/>
      <c r="N374" s="193"/>
      <c r="O374" s="189"/>
      <c r="P374" s="185"/>
      <c r="Q374" s="185"/>
      <c r="R374" s="185"/>
      <c r="S374" s="185"/>
      <c r="T374" s="185"/>
      <c r="U374" s="185"/>
      <c r="V374" s="185"/>
      <c r="W374" s="185"/>
      <c r="X374" s="185"/>
      <c r="Y374" s="185"/>
      <c r="Z374" s="185"/>
      <c r="AA374" s="185"/>
      <c r="AB374" s="185"/>
      <c r="AC374" s="185"/>
      <c r="AD374" s="185"/>
      <c r="AE374" s="185"/>
      <c r="AF374" s="185"/>
      <c r="AG374" s="185"/>
      <c r="AH374" s="185"/>
      <c r="AI374" s="185"/>
      <c r="AJ374" s="193"/>
      <c r="AK374" s="193"/>
      <c r="AL374" s="193"/>
      <c r="AM374" s="193"/>
      <c r="AN374" s="193"/>
    </row>
    <row r="375" spans="1:40" ht="12" customHeight="1" x14ac:dyDescent="0.2">
      <c r="A375" s="185">
        <v>373</v>
      </c>
      <c r="B375" s="252" t="s">
        <v>1889</v>
      </c>
      <c r="C375" s="252" t="s">
        <v>2378</v>
      </c>
      <c r="D375" s="253" t="s">
        <v>1872</v>
      </c>
      <c r="E375" s="188">
        <f>MIN(H375:AN375)</f>
        <v>0.94032407407407403</v>
      </c>
      <c r="F375" s="189">
        <f>COUNTA(H375:AN375)</f>
        <v>1</v>
      </c>
      <c r="G375" s="189">
        <v>2017</v>
      </c>
      <c r="H375" s="240">
        <v>0.94032407407407403</v>
      </c>
      <c r="I375" s="189"/>
      <c r="J375" s="189"/>
      <c r="K375" s="189"/>
      <c r="L375" s="189"/>
      <c r="M375" s="189"/>
      <c r="N375" s="193"/>
      <c r="O375" s="189"/>
      <c r="P375" s="185"/>
      <c r="Q375" s="185"/>
      <c r="R375" s="185"/>
      <c r="S375" s="185"/>
      <c r="T375" s="185"/>
      <c r="U375" s="185"/>
      <c r="V375" s="185"/>
      <c r="W375" s="185"/>
      <c r="X375" s="185"/>
      <c r="Y375" s="185"/>
      <c r="Z375" s="185"/>
      <c r="AA375" s="185"/>
      <c r="AB375" s="185"/>
      <c r="AC375" s="185"/>
      <c r="AD375" s="185"/>
      <c r="AE375" s="185"/>
      <c r="AF375" s="185"/>
      <c r="AG375" s="185"/>
      <c r="AH375" s="185"/>
      <c r="AI375" s="185"/>
      <c r="AJ375" s="193"/>
      <c r="AK375" s="193"/>
      <c r="AL375" s="193"/>
      <c r="AM375" s="193"/>
      <c r="AN375" s="193"/>
    </row>
    <row r="376" spans="1:40" ht="12" customHeight="1" x14ac:dyDescent="0.2">
      <c r="A376" s="185">
        <v>374</v>
      </c>
      <c r="B376" s="186" t="s">
        <v>407</v>
      </c>
      <c r="C376" s="186" t="s">
        <v>11</v>
      </c>
      <c r="D376" s="187" t="s">
        <v>1872</v>
      </c>
      <c r="E376" s="188">
        <f>MIN(H376:AN376)</f>
        <v>0.94062500000000004</v>
      </c>
      <c r="F376" s="189">
        <f>COUNTA(H376:AN376)</f>
        <v>1</v>
      </c>
      <c r="G376" s="189">
        <v>2007</v>
      </c>
      <c r="H376" s="199"/>
      <c r="I376" s="189"/>
      <c r="J376" s="189"/>
      <c r="K376" s="189"/>
      <c r="L376" s="189"/>
      <c r="M376" s="189"/>
      <c r="N376" s="193"/>
      <c r="O376" s="189"/>
      <c r="P376" s="185"/>
      <c r="Q376" s="185"/>
      <c r="R376" s="197">
        <v>0.94062500000000004</v>
      </c>
      <c r="S376" s="185"/>
      <c r="T376" s="185"/>
      <c r="U376" s="185"/>
      <c r="V376" s="185"/>
      <c r="W376" s="185"/>
      <c r="X376" s="185"/>
      <c r="Y376" s="185"/>
      <c r="Z376" s="185"/>
      <c r="AA376" s="185"/>
      <c r="AB376" s="185"/>
      <c r="AC376" s="185"/>
      <c r="AD376" s="185"/>
      <c r="AE376" s="185"/>
      <c r="AF376" s="185"/>
      <c r="AG376" s="185"/>
      <c r="AH376" s="185"/>
      <c r="AI376" s="185"/>
      <c r="AJ376" s="193"/>
      <c r="AK376" s="193"/>
      <c r="AL376" s="193"/>
      <c r="AM376" s="193"/>
      <c r="AN376" s="193"/>
    </row>
    <row r="377" spans="1:40" ht="12" customHeight="1" x14ac:dyDescent="0.2">
      <c r="A377" s="185">
        <v>375</v>
      </c>
      <c r="B377" s="186" t="s">
        <v>425</v>
      </c>
      <c r="C377" s="186" t="s">
        <v>426</v>
      </c>
      <c r="D377" s="187" t="s">
        <v>1872</v>
      </c>
      <c r="E377" s="188">
        <f>MIN(H377:AN377)</f>
        <v>0.94075231481481481</v>
      </c>
      <c r="F377" s="189">
        <f>COUNTA(H377:AN377)</f>
        <v>2</v>
      </c>
      <c r="G377" s="189">
        <v>2009</v>
      </c>
      <c r="H377" s="199"/>
      <c r="I377" s="189"/>
      <c r="J377" s="189"/>
      <c r="K377" s="189"/>
      <c r="L377" s="189"/>
      <c r="M377" s="189"/>
      <c r="N377" s="193"/>
      <c r="O377" s="189"/>
      <c r="P377" s="197">
        <v>0.94075231481481481</v>
      </c>
      <c r="Q377" s="193">
        <v>1.0505555555555557</v>
      </c>
      <c r="R377" s="185"/>
      <c r="S377" s="185"/>
      <c r="T377" s="185"/>
      <c r="U377" s="185"/>
      <c r="V377" s="185"/>
      <c r="W377" s="185"/>
      <c r="X377" s="185"/>
      <c r="Y377" s="185"/>
      <c r="Z377" s="185"/>
      <c r="AA377" s="185"/>
      <c r="AB377" s="185"/>
      <c r="AC377" s="185"/>
      <c r="AD377" s="185"/>
      <c r="AE377" s="185"/>
      <c r="AF377" s="185"/>
      <c r="AG377" s="185"/>
      <c r="AH377" s="185"/>
      <c r="AI377" s="185"/>
      <c r="AJ377" s="193"/>
      <c r="AK377" s="193"/>
      <c r="AL377" s="193"/>
      <c r="AM377" s="193"/>
      <c r="AN377" s="193"/>
    </row>
    <row r="378" spans="1:40" ht="12" customHeight="1" x14ac:dyDescent="0.2">
      <c r="A378" s="185">
        <v>376</v>
      </c>
      <c r="B378" s="186" t="s">
        <v>397</v>
      </c>
      <c r="C378" s="186" t="s">
        <v>636</v>
      </c>
      <c r="D378" s="187" t="s">
        <v>1872</v>
      </c>
      <c r="E378" s="188">
        <f>MIN(H378:AN378)</f>
        <v>0.94135416666666671</v>
      </c>
      <c r="F378" s="189">
        <f>COUNTA(H378:AN378)</f>
        <v>1</v>
      </c>
      <c r="G378" s="189">
        <v>2004</v>
      </c>
      <c r="H378" s="199"/>
      <c r="I378" s="189"/>
      <c r="J378" s="189"/>
      <c r="K378" s="189"/>
      <c r="L378" s="189"/>
      <c r="M378" s="189"/>
      <c r="N378" s="193"/>
      <c r="O378" s="189"/>
      <c r="P378" s="185"/>
      <c r="Q378" s="185"/>
      <c r="R378" s="185"/>
      <c r="S378" s="185"/>
      <c r="T378" s="185"/>
      <c r="U378" s="197">
        <v>0.94135416666666671</v>
      </c>
      <c r="V378" s="185"/>
      <c r="W378" s="185"/>
      <c r="X378" s="185"/>
      <c r="Y378" s="185"/>
      <c r="Z378" s="185"/>
      <c r="AA378" s="185"/>
      <c r="AB378" s="185"/>
      <c r="AC378" s="185"/>
      <c r="AD378" s="185"/>
      <c r="AE378" s="185"/>
      <c r="AF378" s="185"/>
      <c r="AG378" s="185"/>
      <c r="AH378" s="185"/>
      <c r="AI378" s="185"/>
      <c r="AJ378" s="193"/>
      <c r="AK378" s="193"/>
      <c r="AL378" s="193"/>
      <c r="AM378" s="193"/>
      <c r="AN378" s="193"/>
    </row>
    <row r="379" spans="1:40" ht="12" customHeight="1" x14ac:dyDescent="0.2">
      <c r="A379" s="185">
        <v>377</v>
      </c>
      <c r="B379" s="252" t="s">
        <v>1881</v>
      </c>
      <c r="C379" s="252" t="s">
        <v>513</v>
      </c>
      <c r="D379" s="253" t="s">
        <v>1872</v>
      </c>
      <c r="E379" s="188">
        <f>MIN(H379:AN379)</f>
        <v>0.94174768518518526</v>
      </c>
      <c r="F379" s="189">
        <f>COUNTA(H379:AN379)</f>
        <v>1</v>
      </c>
      <c r="G379" s="189">
        <v>2017</v>
      </c>
      <c r="H379" s="240">
        <v>0.94174768518518526</v>
      </c>
      <c r="I379" s="189"/>
      <c r="J379" s="189"/>
      <c r="K379" s="189"/>
      <c r="L379" s="189"/>
      <c r="M379" s="189"/>
      <c r="N379" s="193"/>
      <c r="O379" s="189"/>
      <c r="P379" s="185"/>
      <c r="Q379" s="185"/>
      <c r="R379" s="185"/>
      <c r="S379" s="185"/>
      <c r="T379" s="185"/>
      <c r="U379" s="185"/>
      <c r="V379" s="185"/>
      <c r="W379" s="185"/>
      <c r="X379" s="185"/>
      <c r="Y379" s="185"/>
      <c r="Z379" s="185"/>
      <c r="AA379" s="185"/>
      <c r="AB379" s="185"/>
      <c r="AC379" s="185"/>
      <c r="AD379" s="185"/>
      <c r="AE379" s="185"/>
      <c r="AF379" s="185"/>
      <c r="AG379" s="185"/>
      <c r="AH379" s="185"/>
      <c r="AI379" s="185"/>
      <c r="AJ379" s="193"/>
      <c r="AK379" s="193"/>
      <c r="AL379" s="193"/>
      <c r="AM379" s="193"/>
      <c r="AN379" s="193"/>
    </row>
    <row r="380" spans="1:40" ht="12" customHeight="1" x14ac:dyDescent="0.2">
      <c r="A380" s="185">
        <v>378</v>
      </c>
      <c r="B380" s="212" t="s">
        <v>1945</v>
      </c>
      <c r="C380" s="212" t="s">
        <v>1936</v>
      </c>
      <c r="D380" s="244" t="s">
        <v>1872</v>
      </c>
      <c r="E380" s="188">
        <f>MIN(H380:AN380)</f>
        <v>0.9418981481481481</v>
      </c>
      <c r="F380" s="189">
        <f>COUNTA(H380:AN380)</f>
        <v>2</v>
      </c>
      <c r="G380" s="213">
        <v>2017</v>
      </c>
      <c r="H380" s="240">
        <v>0.9418981481481481</v>
      </c>
      <c r="I380" s="213"/>
      <c r="J380" s="213"/>
      <c r="K380" s="213"/>
      <c r="L380" s="221">
        <v>1.0397106481481482</v>
      </c>
      <c r="M380" s="189"/>
      <c r="N380" s="193"/>
      <c r="O380" s="189"/>
      <c r="P380" s="185"/>
      <c r="Q380" s="185"/>
      <c r="R380" s="185"/>
      <c r="S380" s="185"/>
      <c r="T380" s="185"/>
      <c r="U380" s="185"/>
      <c r="V380" s="185"/>
      <c r="W380" s="185"/>
      <c r="X380" s="185"/>
      <c r="Y380" s="185"/>
      <c r="Z380" s="185"/>
      <c r="AA380" s="185"/>
      <c r="AB380" s="185"/>
      <c r="AC380" s="185"/>
      <c r="AD380" s="185"/>
      <c r="AE380" s="185"/>
      <c r="AF380" s="185"/>
      <c r="AG380" s="185"/>
      <c r="AH380" s="185"/>
      <c r="AI380" s="185"/>
      <c r="AJ380" s="193"/>
      <c r="AK380" s="193"/>
      <c r="AL380" s="193"/>
      <c r="AM380" s="193"/>
      <c r="AN380" s="193"/>
    </row>
    <row r="381" spans="1:40" ht="12" customHeight="1" x14ac:dyDescent="0.2">
      <c r="A381" s="185">
        <v>379</v>
      </c>
      <c r="B381" s="256" t="s">
        <v>2016</v>
      </c>
      <c r="C381" s="256" t="s">
        <v>2165</v>
      </c>
      <c r="D381" s="187" t="s">
        <v>1872</v>
      </c>
      <c r="E381" s="188">
        <f>MIN(H381:AN381)</f>
        <v>0.9425</v>
      </c>
      <c r="F381" s="189">
        <f>COUNTA(H381:AN381)</f>
        <v>1</v>
      </c>
      <c r="G381" s="189">
        <v>2015</v>
      </c>
      <c r="H381" s="243"/>
      <c r="I381" s="189"/>
      <c r="J381" s="206">
        <v>0.9425</v>
      </c>
      <c r="K381" s="189"/>
      <c r="L381" s="189"/>
      <c r="M381" s="189"/>
      <c r="N381" s="193"/>
      <c r="O381" s="189"/>
      <c r="P381" s="185"/>
      <c r="Q381" s="185"/>
      <c r="R381" s="185"/>
      <c r="S381" s="185"/>
      <c r="T381" s="185"/>
      <c r="U381" s="185"/>
      <c r="V381" s="185"/>
      <c r="W381" s="185"/>
      <c r="X381" s="185"/>
      <c r="Y381" s="185"/>
      <c r="Z381" s="185"/>
      <c r="AA381" s="185"/>
      <c r="AB381" s="185"/>
      <c r="AC381" s="185"/>
      <c r="AD381" s="185"/>
      <c r="AE381" s="185"/>
      <c r="AF381" s="185"/>
      <c r="AG381" s="185"/>
      <c r="AH381" s="185"/>
      <c r="AI381" s="185"/>
      <c r="AJ381" s="193"/>
      <c r="AK381" s="193"/>
      <c r="AL381" s="193"/>
      <c r="AM381" s="193"/>
      <c r="AN381" s="193"/>
    </row>
    <row r="382" spans="1:40" ht="12" customHeight="1" x14ac:dyDescent="0.2">
      <c r="A382" s="185">
        <v>380</v>
      </c>
      <c r="B382" s="186" t="s">
        <v>662</v>
      </c>
      <c r="C382" s="186" t="s">
        <v>783</v>
      </c>
      <c r="D382" s="187" t="s">
        <v>1872</v>
      </c>
      <c r="E382" s="188">
        <f>MIN(H382:AN382)</f>
        <v>0.9425810185185185</v>
      </c>
      <c r="F382" s="189">
        <f>COUNTA(H382:AN382)</f>
        <v>1</v>
      </c>
      <c r="G382" s="189">
        <v>1997</v>
      </c>
      <c r="H382" s="199"/>
      <c r="I382" s="189"/>
      <c r="J382" s="189"/>
      <c r="K382" s="189"/>
      <c r="L382" s="189"/>
      <c r="M382" s="189"/>
      <c r="N382" s="193"/>
      <c r="O382" s="189"/>
      <c r="P382" s="185"/>
      <c r="Q382" s="185"/>
      <c r="R382" s="185"/>
      <c r="S382" s="185"/>
      <c r="T382" s="185"/>
      <c r="U382" s="185"/>
      <c r="V382" s="185"/>
      <c r="W382" s="185"/>
      <c r="X382" s="185"/>
      <c r="Y382" s="185"/>
      <c r="Z382" s="185"/>
      <c r="AA382" s="185"/>
      <c r="AB382" s="197">
        <v>0.9425810185185185</v>
      </c>
      <c r="AC382" s="185"/>
      <c r="AD382" s="185"/>
      <c r="AE382" s="185"/>
      <c r="AF382" s="185"/>
      <c r="AG382" s="185"/>
      <c r="AH382" s="185"/>
      <c r="AI382" s="185"/>
      <c r="AJ382" s="193"/>
      <c r="AK382" s="193"/>
      <c r="AL382" s="193"/>
      <c r="AM382" s="193"/>
      <c r="AN382" s="193"/>
    </row>
    <row r="383" spans="1:40" ht="12" customHeight="1" x14ac:dyDescent="0.2">
      <c r="A383" s="185">
        <v>381</v>
      </c>
      <c r="B383" s="186" t="s">
        <v>467</v>
      </c>
      <c r="C383" s="186" t="s">
        <v>661</v>
      </c>
      <c r="D383" s="187" t="s">
        <v>1872</v>
      </c>
      <c r="E383" s="188">
        <f>MIN(H383:AN383)</f>
        <v>0.9428819444444444</v>
      </c>
      <c r="F383" s="189">
        <f>COUNTA(H383:AN383)</f>
        <v>2</v>
      </c>
      <c r="G383" s="189">
        <v>1989</v>
      </c>
      <c r="H383" s="199"/>
      <c r="I383" s="189"/>
      <c r="J383" s="189"/>
      <c r="K383" s="189"/>
      <c r="L383" s="189"/>
      <c r="M383" s="189"/>
      <c r="N383" s="193"/>
      <c r="O383" s="189"/>
      <c r="P383" s="185"/>
      <c r="Q383" s="185"/>
      <c r="R383" s="185"/>
      <c r="S383" s="185"/>
      <c r="T383" s="185"/>
      <c r="U383" s="185"/>
      <c r="V383" s="185"/>
      <c r="W383" s="185"/>
      <c r="X383" s="185"/>
      <c r="Y383" s="185"/>
      <c r="Z383" s="185"/>
      <c r="AA383" s="185"/>
      <c r="AB383" s="185"/>
      <c r="AC383" s="185"/>
      <c r="AD383" s="185"/>
      <c r="AE383" s="185"/>
      <c r="AF383" s="185"/>
      <c r="AG383" s="185"/>
      <c r="AH383" s="185"/>
      <c r="AI383" s="185"/>
      <c r="AJ383" s="193">
        <v>0.9428819444444444</v>
      </c>
      <c r="AK383" s="193">
        <v>1.2772800925925927</v>
      </c>
      <c r="AL383" s="193"/>
      <c r="AM383" s="193"/>
      <c r="AN383" s="193"/>
    </row>
    <row r="384" spans="1:40" ht="12" customHeight="1" x14ac:dyDescent="0.2">
      <c r="A384" s="185">
        <v>382</v>
      </c>
      <c r="B384" s="186" t="s">
        <v>17</v>
      </c>
      <c r="C384" s="186" t="s">
        <v>16</v>
      </c>
      <c r="D384" s="187" t="s">
        <v>1872</v>
      </c>
      <c r="E384" s="188">
        <f>MIN(H384:AN384)</f>
        <v>0.94305555555555554</v>
      </c>
      <c r="F384" s="189">
        <f>COUNTA(H384:AN384)</f>
        <v>3</v>
      </c>
      <c r="G384" s="189">
        <v>2008</v>
      </c>
      <c r="H384" s="199"/>
      <c r="I384" s="189"/>
      <c r="J384" s="189"/>
      <c r="K384" s="189"/>
      <c r="L384" s="189"/>
      <c r="M384" s="189"/>
      <c r="N384" s="193"/>
      <c r="O384" s="189"/>
      <c r="P384" s="197">
        <v>0.97446759259259252</v>
      </c>
      <c r="Q384" s="197">
        <v>0.94305555555555554</v>
      </c>
      <c r="R384" s="197">
        <v>0.96837962962962953</v>
      </c>
      <c r="S384" s="185"/>
      <c r="T384" s="185"/>
      <c r="U384" s="185"/>
      <c r="V384" s="185"/>
      <c r="W384" s="185"/>
      <c r="X384" s="185"/>
      <c r="Y384" s="185"/>
      <c r="Z384" s="185"/>
      <c r="AA384" s="185"/>
      <c r="AB384" s="185"/>
      <c r="AC384" s="185"/>
      <c r="AD384" s="185"/>
      <c r="AE384" s="185"/>
      <c r="AF384" s="185"/>
      <c r="AG384" s="185"/>
      <c r="AH384" s="185"/>
      <c r="AI384" s="185"/>
      <c r="AJ384" s="193"/>
      <c r="AK384" s="193"/>
      <c r="AL384" s="193"/>
      <c r="AM384" s="193"/>
      <c r="AN384" s="193"/>
    </row>
    <row r="385" spans="1:40" ht="12" customHeight="1" x14ac:dyDescent="0.2">
      <c r="A385" s="185">
        <v>383</v>
      </c>
      <c r="B385" s="252" t="s">
        <v>2029</v>
      </c>
      <c r="C385" s="252" t="s">
        <v>2379</v>
      </c>
      <c r="D385" s="253" t="s">
        <v>1872</v>
      </c>
      <c r="E385" s="188">
        <f>MIN(H385:AN385)</f>
        <v>0.94384259259259251</v>
      </c>
      <c r="F385" s="189">
        <f>COUNTA(H385:AN385)</f>
        <v>1</v>
      </c>
      <c r="G385" s="189">
        <v>2017</v>
      </c>
      <c r="H385" s="240">
        <v>0.94384259259259251</v>
      </c>
      <c r="I385" s="189"/>
      <c r="J385" s="189"/>
      <c r="K385" s="189"/>
      <c r="L385" s="189"/>
      <c r="M385" s="189"/>
      <c r="N385" s="193"/>
      <c r="O385" s="189"/>
      <c r="P385" s="185"/>
      <c r="Q385" s="185"/>
      <c r="R385" s="185"/>
      <c r="S385" s="185"/>
      <c r="T385" s="185"/>
      <c r="U385" s="185"/>
      <c r="V385" s="185"/>
      <c r="W385" s="185"/>
      <c r="X385" s="185"/>
      <c r="Y385" s="185"/>
      <c r="Z385" s="185"/>
      <c r="AA385" s="185"/>
      <c r="AB385" s="185"/>
      <c r="AC385" s="185"/>
      <c r="AD385" s="185"/>
      <c r="AE385" s="185"/>
      <c r="AF385" s="185"/>
      <c r="AG385" s="185"/>
      <c r="AH385" s="185"/>
      <c r="AI385" s="185"/>
      <c r="AJ385" s="193"/>
      <c r="AK385" s="193"/>
      <c r="AL385" s="193"/>
      <c r="AM385" s="193"/>
      <c r="AN385" s="193"/>
    </row>
    <row r="386" spans="1:40" ht="12" customHeight="1" x14ac:dyDescent="0.2">
      <c r="A386" s="185">
        <v>384</v>
      </c>
      <c r="B386" s="252" t="s">
        <v>1910</v>
      </c>
      <c r="C386" s="252" t="s">
        <v>2282</v>
      </c>
      <c r="D386" s="255" t="s">
        <v>1872</v>
      </c>
      <c r="E386" s="188">
        <f>MIN(H386:AN386)</f>
        <v>0.9439467592592593</v>
      </c>
      <c r="F386" s="189">
        <f>COUNTA(H386:AN386)</f>
        <v>1</v>
      </c>
      <c r="G386" s="189">
        <v>2016</v>
      </c>
      <c r="H386" s="199"/>
      <c r="I386" s="206">
        <v>0.9439467592592593</v>
      </c>
      <c r="J386" s="189"/>
      <c r="K386" s="189"/>
      <c r="L386" s="189"/>
      <c r="M386" s="189"/>
      <c r="N386" s="193"/>
      <c r="O386" s="189"/>
      <c r="P386" s="185"/>
      <c r="Q386" s="185"/>
      <c r="R386" s="185"/>
      <c r="S386" s="185"/>
      <c r="T386" s="185"/>
      <c r="U386" s="185"/>
      <c r="V386" s="185"/>
      <c r="W386" s="185"/>
      <c r="X386" s="185"/>
      <c r="Y386" s="185"/>
      <c r="Z386" s="185"/>
      <c r="AA386" s="185"/>
      <c r="AB386" s="185"/>
      <c r="AC386" s="185"/>
      <c r="AD386" s="185"/>
      <c r="AE386" s="185"/>
      <c r="AF386" s="185"/>
      <c r="AG386" s="185"/>
      <c r="AH386" s="185"/>
      <c r="AI386" s="185"/>
      <c r="AJ386" s="193"/>
      <c r="AK386" s="193"/>
      <c r="AL386" s="193"/>
      <c r="AM386" s="193"/>
      <c r="AN386" s="193"/>
    </row>
    <row r="387" spans="1:40" ht="12" customHeight="1" x14ac:dyDescent="0.2">
      <c r="A387" s="185">
        <v>385</v>
      </c>
      <c r="B387" s="186" t="s">
        <v>487</v>
      </c>
      <c r="C387" s="186" t="s">
        <v>486</v>
      </c>
      <c r="D387" s="187" t="s">
        <v>1872</v>
      </c>
      <c r="E387" s="188">
        <f>MIN(H387:AN387)</f>
        <v>0.94398148148148142</v>
      </c>
      <c r="F387" s="189">
        <f>COUNTA(H387:AN387)</f>
        <v>3</v>
      </c>
      <c r="G387" s="189">
        <v>2004</v>
      </c>
      <c r="H387" s="199"/>
      <c r="I387" s="189"/>
      <c r="J387" s="189"/>
      <c r="K387" s="189"/>
      <c r="L387" s="189"/>
      <c r="M387" s="189"/>
      <c r="N387" s="193"/>
      <c r="O387" s="189"/>
      <c r="P387" s="185"/>
      <c r="Q387" s="185"/>
      <c r="R387" s="185"/>
      <c r="S387" s="185"/>
      <c r="T387" s="185"/>
      <c r="U387" s="197">
        <v>0.94398148148148142</v>
      </c>
      <c r="V387" s="193">
        <v>1.1857986111111112</v>
      </c>
      <c r="W387" s="193">
        <v>1.4044791666666667</v>
      </c>
      <c r="X387" s="185"/>
      <c r="Y387" s="185"/>
      <c r="Z387" s="185"/>
      <c r="AA387" s="185"/>
      <c r="AB387" s="185"/>
      <c r="AC387" s="185"/>
      <c r="AD387" s="185"/>
      <c r="AE387" s="185"/>
      <c r="AF387" s="185"/>
      <c r="AG387" s="185"/>
      <c r="AH387" s="185"/>
      <c r="AI387" s="185"/>
      <c r="AJ387" s="193"/>
      <c r="AK387" s="193"/>
      <c r="AL387" s="193"/>
      <c r="AM387" s="193"/>
      <c r="AN387" s="193"/>
    </row>
    <row r="388" spans="1:40" ht="12" customHeight="1" x14ac:dyDescent="0.2">
      <c r="A388" s="185">
        <v>386</v>
      </c>
      <c r="B388" s="252" t="s">
        <v>2380</v>
      </c>
      <c r="C388" s="252" t="s">
        <v>2381</v>
      </c>
      <c r="D388" s="253" t="s">
        <v>1872</v>
      </c>
      <c r="E388" s="188">
        <f>MIN(H388:AN388)</f>
        <v>0.94405092592592599</v>
      </c>
      <c r="F388" s="189">
        <f>COUNTA(H388:AN388)</f>
        <v>1</v>
      </c>
      <c r="G388" s="189">
        <v>2017</v>
      </c>
      <c r="H388" s="240">
        <v>0.94405092592592599</v>
      </c>
      <c r="I388" s="189"/>
      <c r="J388" s="189"/>
      <c r="K388" s="189"/>
      <c r="L388" s="189"/>
      <c r="M388" s="189"/>
      <c r="N388" s="193"/>
      <c r="O388" s="189"/>
      <c r="P388" s="185"/>
      <c r="Q388" s="185"/>
      <c r="R388" s="185"/>
      <c r="S388" s="185"/>
      <c r="T388" s="185"/>
      <c r="U388" s="185"/>
      <c r="V388" s="185"/>
      <c r="W388" s="185"/>
      <c r="X388" s="185"/>
      <c r="Y388" s="185"/>
      <c r="Z388" s="185"/>
      <c r="AA388" s="185"/>
      <c r="AB388" s="185"/>
      <c r="AC388" s="185"/>
      <c r="AD388" s="185"/>
      <c r="AE388" s="185"/>
      <c r="AF388" s="185"/>
      <c r="AG388" s="185"/>
      <c r="AH388" s="185"/>
      <c r="AI388" s="185"/>
      <c r="AJ388" s="193"/>
      <c r="AK388" s="193"/>
      <c r="AL388" s="193"/>
      <c r="AM388" s="193"/>
      <c r="AN388" s="193"/>
    </row>
    <row r="389" spans="1:40" ht="12" customHeight="1" x14ac:dyDescent="0.2">
      <c r="A389" s="185">
        <v>387</v>
      </c>
      <c r="B389" s="252" t="s">
        <v>2283</v>
      </c>
      <c r="C389" s="252" t="s">
        <v>2284</v>
      </c>
      <c r="D389" s="255" t="s">
        <v>1872</v>
      </c>
      <c r="E389" s="188">
        <f>MIN(H389:AN389)</f>
        <v>0.94408564814814822</v>
      </c>
      <c r="F389" s="189">
        <f>COUNTA(H389:AN389)</f>
        <v>1</v>
      </c>
      <c r="G389" s="189">
        <v>2016</v>
      </c>
      <c r="H389" s="199"/>
      <c r="I389" s="206">
        <v>0.94408564814814822</v>
      </c>
      <c r="J389" s="189"/>
      <c r="K389" s="189"/>
      <c r="L389" s="189"/>
      <c r="M389" s="189"/>
      <c r="N389" s="193"/>
      <c r="O389" s="189"/>
      <c r="P389" s="185"/>
      <c r="Q389" s="185"/>
      <c r="R389" s="185"/>
      <c r="S389" s="185"/>
      <c r="T389" s="185"/>
      <c r="U389" s="185"/>
      <c r="V389" s="185"/>
      <c r="W389" s="185"/>
      <c r="X389" s="185"/>
      <c r="Y389" s="185"/>
      <c r="Z389" s="185"/>
      <c r="AA389" s="185"/>
      <c r="AB389" s="185"/>
      <c r="AC389" s="185"/>
      <c r="AD389" s="185"/>
      <c r="AE389" s="185"/>
      <c r="AF389" s="185"/>
      <c r="AG389" s="185"/>
      <c r="AH389" s="185"/>
      <c r="AI389" s="185"/>
      <c r="AJ389" s="193"/>
      <c r="AK389" s="193"/>
      <c r="AL389" s="193"/>
      <c r="AM389" s="193"/>
      <c r="AN389" s="193"/>
    </row>
    <row r="390" spans="1:40" ht="12" customHeight="1" x14ac:dyDescent="0.2">
      <c r="A390" s="185">
        <v>388</v>
      </c>
      <c r="B390" s="212" t="s">
        <v>1881</v>
      </c>
      <c r="C390" s="212" t="s">
        <v>1917</v>
      </c>
      <c r="D390" s="244" t="s">
        <v>1872</v>
      </c>
      <c r="E390" s="188">
        <f>MIN(H390:AN390)</f>
        <v>0.94431712962962966</v>
      </c>
      <c r="F390" s="189">
        <f>COUNTA(H390:AN390)</f>
        <v>2</v>
      </c>
      <c r="G390" s="213">
        <v>2013</v>
      </c>
      <c r="H390" s="244"/>
      <c r="I390" s="206">
        <v>1.0533796296296296</v>
      </c>
      <c r="J390" s="213"/>
      <c r="K390" s="213"/>
      <c r="L390" s="202">
        <v>0.94431712962962966</v>
      </c>
      <c r="M390" s="189"/>
      <c r="N390" s="193"/>
      <c r="O390" s="189"/>
      <c r="P390" s="185"/>
      <c r="Q390" s="185"/>
      <c r="R390" s="185"/>
      <c r="S390" s="185"/>
      <c r="T390" s="185"/>
      <c r="U390" s="185"/>
      <c r="V390" s="185"/>
      <c r="W390" s="185"/>
      <c r="X390" s="185"/>
      <c r="Y390" s="185"/>
      <c r="Z390" s="185"/>
      <c r="AA390" s="185"/>
      <c r="AB390" s="185"/>
      <c r="AC390" s="185"/>
      <c r="AD390" s="185"/>
      <c r="AE390" s="185"/>
      <c r="AF390" s="185"/>
      <c r="AG390" s="185"/>
      <c r="AH390" s="185"/>
      <c r="AI390" s="185"/>
      <c r="AJ390" s="193"/>
      <c r="AK390" s="193"/>
      <c r="AL390" s="193"/>
      <c r="AM390" s="193"/>
      <c r="AN390" s="193"/>
    </row>
    <row r="391" spans="1:40" ht="12" customHeight="1" x14ac:dyDescent="0.2">
      <c r="A391" s="185">
        <v>389</v>
      </c>
      <c r="B391" s="214" t="s">
        <v>476</v>
      </c>
      <c r="C391" s="214" t="s">
        <v>952</v>
      </c>
      <c r="D391" s="187" t="s">
        <v>1872</v>
      </c>
      <c r="E391" s="188">
        <f>MIN(H391:AN391)</f>
        <v>0.94469907407407405</v>
      </c>
      <c r="F391" s="189">
        <f>COUNTA(H391:AN391)</f>
        <v>3</v>
      </c>
      <c r="G391" s="189">
        <v>2010</v>
      </c>
      <c r="H391" s="199"/>
      <c r="I391" s="189"/>
      <c r="J391" s="189"/>
      <c r="K391" s="193">
        <v>1.1826273148148148</v>
      </c>
      <c r="L391" s="189"/>
      <c r="M391" s="193">
        <v>0.95976851851851841</v>
      </c>
      <c r="N391" s="193"/>
      <c r="O391" s="193">
        <v>0.94469907407407405</v>
      </c>
      <c r="P391" s="185"/>
      <c r="Q391" s="185"/>
      <c r="R391" s="185"/>
      <c r="S391" s="185"/>
      <c r="T391" s="185"/>
      <c r="U391" s="185"/>
      <c r="V391" s="185"/>
      <c r="W391" s="185"/>
      <c r="X391" s="185"/>
      <c r="Y391" s="185"/>
      <c r="Z391" s="185"/>
      <c r="AA391" s="185"/>
      <c r="AB391" s="185"/>
      <c r="AC391" s="185"/>
      <c r="AD391" s="185"/>
      <c r="AE391" s="185"/>
      <c r="AF391" s="185"/>
      <c r="AG391" s="185"/>
      <c r="AH391" s="185"/>
      <c r="AI391" s="185"/>
      <c r="AJ391" s="185"/>
      <c r="AK391" s="193"/>
      <c r="AL391" s="193"/>
      <c r="AM391" s="193"/>
      <c r="AN391" s="193"/>
    </row>
    <row r="392" spans="1:40" ht="12" customHeight="1" x14ac:dyDescent="0.2">
      <c r="A392" s="185">
        <v>390</v>
      </c>
      <c r="B392" s="186" t="s">
        <v>469</v>
      </c>
      <c r="C392" s="186" t="s">
        <v>914</v>
      </c>
      <c r="D392" s="187" t="s">
        <v>1872</v>
      </c>
      <c r="E392" s="188">
        <f>MIN(H392:AN392)</f>
        <v>0.9447916666666667</v>
      </c>
      <c r="F392" s="189">
        <f>COUNTA(H392:AN392)</f>
        <v>1</v>
      </c>
      <c r="G392" s="189">
        <v>1988</v>
      </c>
      <c r="H392" s="199"/>
      <c r="I392" s="189"/>
      <c r="J392" s="189"/>
      <c r="K392" s="189"/>
      <c r="L392" s="189"/>
      <c r="M392" s="189"/>
      <c r="N392" s="193"/>
      <c r="O392" s="189"/>
      <c r="P392" s="185"/>
      <c r="Q392" s="185"/>
      <c r="R392" s="185"/>
      <c r="S392" s="185"/>
      <c r="T392" s="185"/>
      <c r="U392" s="185"/>
      <c r="V392" s="185"/>
      <c r="W392" s="185"/>
      <c r="X392" s="185"/>
      <c r="Y392" s="185"/>
      <c r="Z392" s="185"/>
      <c r="AA392" s="185"/>
      <c r="AB392" s="185"/>
      <c r="AC392" s="185"/>
      <c r="AD392" s="185"/>
      <c r="AE392" s="185"/>
      <c r="AF392" s="185"/>
      <c r="AG392" s="185"/>
      <c r="AH392" s="185"/>
      <c r="AI392" s="185"/>
      <c r="AJ392" s="193"/>
      <c r="AK392" s="193">
        <v>0.9447916666666667</v>
      </c>
      <c r="AL392" s="193"/>
      <c r="AM392" s="193"/>
      <c r="AN392" s="193"/>
    </row>
    <row r="393" spans="1:40" ht="12" customHeight="1" x14ac:dyDescent="0.2">
      <c r="A393" s="185">
        <v>391</v>
      </c>
      <c r="B393" s="252" t="s">
        <v>1883</v>
      </c>
      <c r="C393" s="252" t="s">
        <v>781</v>
      </c>
      <c r="D393" s="255" t="s">
        <v>1872</v>
      </c>
      <c r="E393" s="188">
        <f>MIN(H393:AN393)</f>
        <v>0.94521990740740736</v>
      </c>
      <c r="F393" s="189">
        <f>COUNTA(H393:AN393)</f>
        <v>1</v>
      </c>
      <c r="G393" s="189">
        <v>2016</v>
      </c>
      <c r="H393" s="199"/>
      <c r="I393" s="206">
        <v>0.94521990740740736</v>
      </c>
      <c r="J393" s="189"/>
      <c r="K393" s="189"/>
      <c r="L393" s="189"/>
      <c r="M393" s="189"/>
      <c r="N393" s="193"/>
      <c r="O393" s="189"/>
      <c r="P393" s="185"/>
      <c r="Q393" s="185"/>
      <c r="R393" s="185"/>
      <c r="S393" s="185"/>
      <c r="T393" s="185"/>
      <c r="U393" s="185"/>
      <c r="V393" s="185"/>
      <c r="W393" s="185"/>
      <c r="X393" s="185"/>
      <c r="Y393" s="185"/>
      <c r="Z393" s="185"/>
      <c r="AA393" s="185"/>
      <c r="AB393" s="185"/>
      <c r="AC393" s="185"/>
      <c r="AD393" s="185"/>
      <c r="AE393" s="185"/>
      <c r="AF393" s="185"/>
      <c r="AG393" s="185"/>
      <c r="AH393" s="185"/>
      <c r="AI393" s="185"/>
      <c r="AJ393" s="193"/>
      <c r="AK393" s="193"/>
      <c r="AL393" s="193"/>
      <c r="AM393" s="193"/>
      <c r="AN393" s="193"/>
    </row>
    <row r="394" spans="1:40" ht="12" customHeight="1" x14ac:dyDescent="0.2">
      <c r="A394" s="185">
        <v>392</v>
      </c>
      <c r="B394" s="186" t="s">
        <v>623</v>
      </c>
      <c r="C394" s="186" t="s">
        <v>59</v>
      </c>
      <c r="D394" s="187" t="s">
        <v>1873</v>
      </c>
      <c r="E394" s="188">
        <f>MIN(H394:AN394)</f>
        <v>0.94528935185185192</v>
      </c>
      <c r="F394" s="189">
        <f>COUNTA(H394:AN394)</f>
        <v>3</v>
      </c>
      <c r="G394" s="189">
        <v>2008</v>
      </c>
      <c r="H394" s="199"/>
      <c r="I394" s="189"/>
      <c r="J394" s="189"/>
      <c r="K394" s="189"/>
      <c r="L394" s="189"/>
      <c r="M394" s="189"/>
      <c r="N394" s="193"/>
      <c r="O394" s="189"/>
      <c r="P394" s="193">
        <v>1.0321296296296296</v>
      </c>
      <c r="Q394" s="197">
        <v>0.94528935185185192</v>
      </c>
      <c r="R394" s="185"/>
      <c r="S394" s="185"/>
      <c r="T394" s="193">
        <v>1.1570254629629628</v>
      </c>
      <c r="U394" s="185"/>
      <c r="V394" s="185"/>
      <c r="W394" s="185"/>
      <c r="X394" s="185"/>
      <c r="Y394" s="185"/>
      <c r="Z394" s="185"/>
      <c r="AA394" s="185"/>
      <c r="AB394" s="185"/>
      <c r="AC394" s="185"/>
      <c r="AD394" s="185"/>
      <c r="AE394" s="185"/>
      <c r="AF394" s="185"/>
      <c r="AG394" s="185"/>
      <c r="AH394" s="185"/>
      <c r="AI394" s="185"/>
      <c r="AJ394" s="193"/>
      <c r="AK394" s="193"/>
      <c r="AL394" s="193"/>
      <c r="AM394" s="193"/>
      <c r="AN394" s="193"/>
    </row>
    <row r="395" spans="1:40" ht="12" customHeight="1" x14ac:dyDescent="0.2">
      <c r="A395" s="185">
        <v>393</v>
      </c>
      <c r="B395" s="256" t="s">
        <v>2049</v>
      </c>
      <c r="C395" s="256" t="s">
        <v>2166</v>
      </c>
      <c r="D395" s="187" t="s">
        <v>1872</v>
      </c>
      <c r="E395" s="188">
        <f>MIN(H395:AN395)</f>
        <v>0.94530092592592585</v>
      </c>
      <c r="F395" s="189">
        <f>COUNTA(H395:AN395)</f>
        <v>1</v>
      </c>
      <c r="G395" s="189">
        <v>2015</v>
      </c>
      <c r="H395" s="199"/>
      <c r="I395" s="189"/>
      <c r="J395" s="206">
        <v>0.94530092592592585</v>
      </c>
      <c r="K395" s="189"/>
      <c r="L395" s="189"/>
      <c r="M395" s="189"/>
      <c r="N395" s="193"/>
      <c r="O395" s="189"/>
      <c r="P395" s="185"/>
      <c r="Q395" s="185"/>
      <c r="R395" s="185"/>
      <c r="S395" s="185"/>
      <c r="T395" s="185"/>
      <c r="U395" s="185"/>
      <c r="V395" s="185"/>
      <c r="W395" s="185"/>
      <c r="X395" s="185"/>
      <c r="Y395" s="185"/>
      <c r="Z395" s="185"/>
      <c r="AA395" s="185"/>
      <c r="AB395" s="185"/>
      <c r="AC395" s="185"/>
      <c r="AD395" s="185"/>
      <c r="AE395" s="185"/>
      <c r="AF395" s="185"/>
      <c r="AG395" s="185"/>
      <c r="AH395" s="185"/>
      <c r="AI395" s="185"/>
      <c r="AJ395" s="193"/>
      <c r="AK395" s="193"/>
      <c r="AL395" s="193"/>
      <c r="AM395" s="193"/>
      <c r="AN395" s="193"/>
    </row>
    <row r="396" spans="1:40" ht="12" customHeight="1" x14ac:dyDescent="0.2">
      <c r="A396" s="185">
        <v>394</v>
      </c>
      <c r="B396" s="186" t="s">
        <v>481</v>
      </c>
      <c r="C396" s="186" t="s">
        <v>482</v>
      </c>
      <c r="D396" s="187" t="s">
        <v>1872</v>
      </c>
      <c r="E396" s="188">
        <f>MIN(H396:AN396)</f>
        <v>0.94559027777777782</v>
      </c>
      <c r="F396" s="189">
        <f>COUNTA(H396:AN396)</f>
        <v>2</v>
      </c>
      <c r="G396" s="189">
        <v>2014</v>
      </c>
      <c r="H396" s="199"/>
      <c r="I396" s="189"/>
      <c r="J396" s="189"/>
      <c r="K396" s="193">
        <v>0.94559027777777782</v>
      </c>
      <c r="L396" s="189"/>
      <c r="M396" s="189"/>
      <c r="N396" s="193"/>
      <c r="O396" s="189"/>
      <c r="P396" s="185"/>
      <c r="Q396" s="185"/>
      <c r="R396" s="185"/>
      <c r="S396" s="185"/>
      <c r="T396" s="185"/>
      <c r="U396" s="185"/>
      <c r="V396" s="185"/>
      <c r="W396" s="193">
        <v>1.3405555555555555</v>
      </c>
      <c r="X396" s="185"/>
      <c r="Y396" s="185"/>
      <c r="Z396" s="185"/>
      <c r="AA396" s="185"/>
      <c r="AB396" s="185"/>
      <c r="AC396" s="185"/>
      <c r="AD396" s="185"/>
      <c r="AE396" s="185"/>
      <c r="AF396" s="185"/>
      <c r="AG396" s="185"/>
      <c r="AH396" s="185"/>
      <c r="AI396" s="185"/>
      <c r="AJ396" s="193"/>
      <c r="AK396" s="193"/>
      <c r="AL396" s="193"/>
      <c r="AM396" s="193"/>
      <c r="AN396" s="193"/>
    </row>
    <row r="397" spans="1:40" ht="12" customHeight="1" x14ac:dyDescent="0.2">
      <c r="A397" s="185">
        <v>395</v>
      </c>
      <c r="B397" s="256" t="s">
        <v>1964</v>
      </c>
      <c r="C397" s="256" t="s">
        <v>2196</v>
      </c>
      <c r="D397" s="187" t="s">
        <v>1872</v>
      </c>
      <c r="E397" s="188">
        <f>MIN(H397:AN397)</f>
        <v>0.9459143518518518</v>
      </c>
      <c r="F397" s="189">
        <f>COUNTA(H397:AN397)</f>
        <v>2</v>
      </c>
      <c r="G397" s="189">
        <v>2015</v>
      </c>
      <c r="H397" s="240">
        <v>0.9459143518518518</v>
      </c>
      <c r="I397" s="189"/>
      <c r="J397" s="206">
        <v>1.0770023148148147</v>
      </c>
      <c r="K397" s="189"/>
      <c r="L397" s="189"/>
      <c r="M397" s="189"/>
      <c r="N397" s="193"/>
      <c r="O397" s="189"/>
      <c r="P397" s="185"/>
      <c r="Q397" s="185"/>
      <c r="R397" s="185"/>
      <c r="S397" s="185"/>
      <c r="T397" s="185"/>
      <c r="U397" s="185"/>
      <c r="V397" s="185"/>
      <c r="W397" s="185"/>
      <c r="X397" s="185"/>
      <c r="Y397" s="185"/>
      <c r="Z397" s="185"/>
      <c r="AA397" s="185"/>
      <c r="AB397" s="185"/>
      <c r="AC397" s="185"/>
      <c r="AD397" s="185"/>
      <c r="AE397" s="185"/>
      <c r="AF397" s="185"/>
      <c r="AG397" s="185"/>
      <c r="AH397" s="185"/>
      <c r="AI397" s="185"/>
      <c r="AJ397" s="193"/>
      <c r="AK397" s="193"/>
      <c r="AL397" s="193"/>
      <c r="AM397" s="193"/>
      <c r="AN397" s="193"/>
    </row>
    <row r="398" spans="1:40" ht="12" customHeight="1" x14ac:dyDescent="0.2">
      <c r="A398" s="185">
        <v>396</v>
      </c>
      <c r="B398" s="214" t="s">
        <v>603</v>
      </c>
      <c r="C398" s="214" t="s">
        <v>953</v>
      </c>
      <c r="D398" s="187" t="s">
        <v>1872</v>
      </c>
      <c r="E398" s="188">
        <f>MIN(H398:AN398)</f>
        <v>0.94603009259259263</v>
      </c>
      <c r="F398" s="189">
        <f>COUNTA(H398:AN398)</f>
        <v>1</v>
      </c>
      <c r="G398" s="189">
        <v>2010</v>
      </c>
      <c r="H398" s="199"/>
      <c r="I398" s="189"/>
      <c r="J398" s="189"/>
      <c r="K398" s="189"/>
      <c r="L398" s="189"/>
      <c r="M398" s="189"/>
      <c r="N398" s="193"/>
      <c r="O398" s="193">
        <v>0.94603009259259263</v>
      </c>
      <c r="P398" s="185"/>
      <c r="Q398" s="185"/>
      <c r="R398" s="185"/>
      <c r="S398" s="185"/>
      <c r="T398" s="185"/>
      <c r="U398" s="185"/>
      <c r="V398" s="185"/>
      <c r="W398" s="185"/>
      <c r="X398" s="185"/>
      <c r="Y398" s="185"/>
      <c r="Z398" s="185"/>
      <c r="AA398" s="185"/>
      <c r="AB398" s="185"/>
      <c r="AC398" s="185"/>
      <c r="AD398" s="185"/>
      <c r="AE398" s="185"/>
      <c r="AF398" s="185"/>
      <c r="AG398" s="185"/>
      <c r="AH398" s="185"/>
      <c r="AI398" s="185"/>
      <c r="AJ398" s="193"/>
      <c r="AK398" s="193"/>
      <c r="AL398" s="193"/>
      <c r="AM398" s="193"/>
      <c r="AN398" s="193"/>
    </row>
    <row r="399" spans="1:40" ht="12" customHeight="1" x14ac:dyDescent="0.2">
      <c r="A399" s="185">
        <v>397</v>
      </c>
      <c r="B399" s="212" t="s">
        <v>1918</v>
      </c>
      <c r="C399" s="212" t="s">
        <v>557</v>
      </c>
      <c r="D399" s="244" t="s">
        <v>1873</v>
      </c>
      <c r="E399" s="188">
        <f>MIN(H399:AN399)</f>
        <v>0.94622685185185185</v>
      </c>
      <c r="F399" s="189">
        <f>COUNTA(H399:AN399)</f>
        <v>1</v>
      </c>
      <c r="G399" s="213">
        <v>2013</v>
      </c>
      <c r="H399" s="244"/>
      <c r="I399" s="213"/>
      <c r="J399" s="213"/>
      <c r="K399" s="213"/>
      <c r="L399" s="202">
        <v>0.94622685185185185</v>
      </c>
      <c r="M399" s="189"/>
      <c r="N399" s="193"/>
      <c r="O399" s="189"/>
      <c r="P399" s="185"/>
      <c r="Q399" s="185"/>
      <c r="R399" s="185"/>
      <c r="S399" s="185"/>
      <c r="T399" s="185"/>
      <c r="U399" s="185"/>
      <c r="V399" s="185"/>
      <c r="W399" s="185"/>
      <c r="X399" s="185"/>
      <c r="Y399" s="185"/>
      <c r="Z399" s="185"/>
      <c r="AA399" s="185"/>
      <c r="AB399" s="185"/>
      <c r="AC399" s="185"/>
      <c r="AD399" s="185"/>
      <c r="AE399" s="185"/>
      <c r="AF399" s="185"/>
      <c r="AG399" s="185"/>
      <c r="AH399" s="185"/>
      <c r="AI399" s="185"/>
      <c r="AJ399" s="193"/>
      <c r="AK399" s="193"/>
      <c r="AL399" s="193"/>
      <c r="AM399" s="193"/>
      <c r="AN399" s="193"/>
    </row>
    <row r="400" spans="1:40" ht="12" customHeight="1" x14ac:dyDescent="0.2">
      <c r="A400" s="185">
        <v>398</v>
      </c>
      <c r="B400" s="214" t="s">
        <v>924</v>
      </c>
      <c r="C400" s="214" t="s">
        <v>954</v>
      </c>
      <c r="D400" s="187" t="s">
        <v>1872</v>
      </c>
      <c r="E400" s="188">
        <f>MIN(H400:AN400)</f>
        <v>0.94622685185185185</v>
      </c>
      <c r="F400" s="189">
        <f>COUNTA(H400:AN400)</f>
        <v>1</v>
      </c>
      <c r="G400" s="189">
        <v>2010</v>
      </c>
      <c r="H400" s="199"/>
      <c r="I400" s="189"/>
      <c r="J400" s="189"/>
      <c r="K400" s="189"/>
      <c r="L400" s="189"/>
      <c r="M400" s="189"/>
      <c r="N400" s="193"/>
      <c r="O400" s="193">
        <v>0.94622685185185185</v>
      </c>
      <c r="P400" s="185"/>
      <c r="Q400" s="185"/>
      <c r="R400" s="185"/>
      <c r="S400" s="185"/>
      <c r="T400" s="185"/>
      <c r="U400" s="185"/>
      <c r="V400" s="185"/>
      <c r="W400" s="185"/>
      <c r="X400" s="185"/>
      <c r="Y400" s="185"/>
      <c r="Z400" s="185"/>
      <c r="AA400" s="185"/>
      <c r="AB400" s="185"/>
      <c r="AC400" s="185"/>
      <c r="AD400" s="185"/>
      <c r="AE400" s="185"/>
      <c r="AF400" s="185"/>
      <c r="AG400" s="185"/>
      <c r="AH400" s="185"/>
      <c r="AI400" s="185"/>
      <c r="AJ400" s="193"/>
      <c r="AK400" s="193"/>
      <c r="AL400" s="193"/>
      <c r="AM400" s="193"/>
      <c r="AN400" s="193"/>
    </row>
    <row r="401" spans="1:40" ht="12" customHeight="1" x14ac:dyDescent="0.2">
      <c r="A401" s="185">
        <v>399</v>
      </c>
      <c r="B401" s="186" t="s">
        <v>409</v>
      </c>
      <c r="C401" s="186" t="s">
        <v>638</v>
      </c>
      <c r="D401" s="187" t="s">
        <v>1872</v>
      </c>
      <c r="E401" s="188">
        <f>MIN(H401:AN401)</f>
        <v>0.94687500000000002</v>
      </c>
      <c r="F401" s="189">
        <f>COUNTA(H401:AN401)</f>
        <v>1</v>
      </c>
      <c r="G401" s="189">
        <v>2004</v>
      </c>
      <c r="H401" s="199"/>
      <c r="I401" s="189"/>
      <c r="J401" s="189"/>
      <c r="K401" s="189"/>
      <c r="L401" s="189"/>
      <c r="M401" s="189"/>
      <c r="N401" s="193"/>
      <c r="O401" s="189"/>
      <c r="P401" s="185"/>
      <c r="Q401" s="185"/>
      <c r="R401" s="185"/>
      <c r="S401" s="185"/>
      <c r="T401" s="185"/>
      <c r="U401" s="197">
        <v>0.94687500000000002</v>
      </c>
      <c r="V401" s="185"/>
      <c r="W401" s="185"/>
      <c r="X401" s="185"/>
      <c r="Y401" s="185"/>
      <c r="Z401" s="185"/>
      <c r="AA401" s="185"/>
      <c r="AB401" s="185"/>
      <c r="AC401" s="185"/>
      <c r="AD401" s="185"/>
      <c r="AE401" s="185"/>
      <c r="AF401" s="185"/>
      <c r="AG401" s="185"/>
      <c r="AH401" s="185"/>
      <c r="AI401" s="185"/>
      <c r="AJ401" s="193"/>
      <c r="AK401" s="193"/>
      <c r="AL401" s="193"/>
      <c r="AM401" s="193"/>
      <c r="AN401" s="193"/>
    </row>
    <row r="402" spans="1:40" ht="12" customHeight="1" x14ac:dyDescent="0.2">
      <c r="A402" s="185">
        <v>400</v>
      </c>
      <c r="B402" s="254" t="s">
        <v>2011</v>
      </c>
      <c r="C402" s="254" t="s">
        <v>2070</v>
      </c>
      <c r="D402" s="187" t="s">
        <v>1872</v>
      </c>
      <c r="E402" s="188">
        <f>MIN(H402:AN402)</f>
        <v>0.94831018518518517</v>
      </c>
      <c r="F402" s="189">
        <f>COUNTA(H402:AN402)</f>
        <v>1</v>
      </c>
      <c r="G402" s="189">
        <v>2014</v>
      </c>
      <c r="H402" s="199"/>
      <c r="I402" s="189"/>
      <c r="J402" s="189"/>
      <c r="K402" s="193">
        <v>0.94831018518518517</v>
      </c>
      <c r="L402" s="189"/>
      <c r="M402" s="189"/>
      <c r="N402" s="193"/>
      <c r="O402" s="189"/>
      <c r="P402" s="185"/>
      <c r="Q402" s="185"/>
      <c r="R402" s="185"/>
      <c r="S402" s="185"/>
      <c r="T402" s="185"/>
      <c r="U402" s="185"/>
      <c r="V402" s="185"/>
      <c r="W402" s="185"/>
      <c r="X402" s="185"/>
      <c r="Y402" s="185"/>
      <c r="Z402" s="185"/>
      <c r="AA402" s="185"/>
      <c r="AB402" s="185"/>
      <c r="AC402" s="185"/>
      <c r="AD402" s="185"/>
      <c r="AE402" s="185"/>
      <c r="AF402" s="185"/>
      <c r="AG402" s="185"/>
      <c r="AH402" s="185"/>
      <c r="AI402" s="185"/>
      <c r="AJ402" s="193"/>
      <c r="AK402" s="193"/>
      <c r="AL402" s="193"/>
      <c r="AM402" s="193"/>
      <c r="AN402" s="193"/>
    </row>
    <row r="403" spans="1:40" ht="12" customHeight="1" x14ac:dyDescent="0.2">
      <c r="A403" s="185">
        <v>401</v>
      </c>
      <c r="B403" s="256" t="s">
        <v>2181</v>
      </c>
      <c r="C403" s="256" t="s">
        <v>1916</v>
      </c>
      <c r="D403" s="187" t="s">
        <v>1872</v>
      </c>
      <c r="E403" s="188">
        <f>MIN(H403:AN403)</f>
        <v>0.94846064814814823</v>
      </c>
      <c r="F403" s="189">
        <f>COUNTA(H403:AN403)</f>
        <v>2</v>
      </c>
      <c r="G403" s="189">
        <v>2016</v>
      </c>
      <c r="H403" s="243"/>
      <c r="I403" s="206">
        <v>0.94846064814814823</v>
      </c>
      <c r="J403" s="206">
        <v>0.99707175925925917</v>
      </c>
      <c r="K403" s="189"/>
      <c r="L403" s="189"/>
      <c r="M403" s="189"/>
      <c r="N403" s="193"/>
      <c r="O403" s="189"/>
      <c r="P403" s="185"/>
      <c r="Q403" s="185"/>
      <c r="R403" s="185"/>
      <c r="S403" s="185"/>
      <c r="T403" s="185"/>
      <c r="U403" s="185"/>
      <c r="V403" s="185"/>
      <c r="W403" s="185"/>
      <c r="X403" s="185"/>
      <c r="Y403" s="185"/>
      <c r="Z403" s="185"/>
      <c r="AA403" s="185"/>
      <c r="AB403" s="185"/>
      <c r="AC403" s="185"/>
      <c r="AD403" s="185"/>
      <c r="AE403" s="185"/>
      <c r="AF403" s="185"/>
      <c r="AG403" s="185"/>
      <c r="AH403" s="185"/>
      <c r="AI403" s="185"/>
      <c r="AJ403" s="193"/>
      <c r="AK403" s="193"/>
      <c r="AL403" s="193"/>
      <c r="AM403" s="193"/>
      <c r="AN403" s="193"/>
    </row>
    <row r="404" spans="1:40" ht="12" customHeight="1" x14ac:dyDescent="0.2">
      <c r="A404" s="185">
        <v>402</v>
      </c>
      <c r="B404" s="256" t="s">
        <v>2111</v>
      </c>
      <c r="C404" s="256" t="s">
        <v>565</v>
      </c>
      <c r="D404" s="187" t="s">
        <v>1872</v>
      </c>
      <c r="E404" s="188">
        <f>MIN(H404:AN404)</f>
        <v>0.94848379629629631</v>
      </c>
      <c r="F404" s="189">
        <f>COUNTA(H404:AN404)</f>
        <v>3</v>
      </c>
      <c r="G404" s="189">
        <v>2017</v>
      </c>
      <c r="H404" s="240">
        <v>0.94848379629629631</v>
      </c>
      <c r="I404" s="206">
        <v>0.97446759259259252</v>
      </c>
      <c r="J404" s="206">
        <v>0.97765046296296287</v>
      </c>
      <c r="K404" s="189"/>
      <c r="L404" s="189"/>
      <c r="M404" s="189"/>
      <c r="N404" s="193"/>
      <c r="O404" s="189"/>
      <c r="P404" s="185"/>
      <c r="Q404" s="185"/>
      <c r="R404" s="185"/>
      <c r="S404" s="185"/>
      <c r="T404" s="185"/>
      <c r="U404" s="185"/>
      <c r="V404" s="185"/>
      <c r="W404" s="185"/>
      <c r="X404" s="185"/>
      <c r="Y404" s="185"/>
      <c r="Z404" s="185"/>
      <c r="AA404" s="185"/>
      <c r="AB404" s="185"/>
      <c r="AC404" s="185"/>
      <c r="AD404" s="185"/>
      <c r="AE404" s="185"/>
      <c r="AF404" s="185"/>
      <c r="AG404" s="185"/>
      <c r="AH404" s="185"/>
      <c r="AI404" s="185"/>
      <c r="AJ404" s="193"/>
      <c r="AK404" s="193"/>
      <c r="AL404" s="193"/>
      <c r="AM404" s="193"/>
      <c r="AN404" s="193"/>
    </row>
    <row r="405" spans="1:40" ht="12" customHeight="1" x14ac:dyDescent="0.2">
      <c r="A405" s="185">
        <v>403</v>
      </c>
      <c r="B405" s="252" t="s">
        <v>2286</v>
      </c>
      <c r="C405" s="252" t="s">
        <v>1944</v>
      </c>
      <c r="D405" s="255" t="s">
        <v>1873</v>
      </c>
      <c r="E405" s="188">
        <f>MIN(H405:AN405)</f>
        <v>0.94896990740740739</v>
      </c>
      <c r="F405" s="189">
        <f>COUNTA(H405:AN405)</f>
        <v>1</v>
      </c>
      <c r="G405" s="189">
        <v>2016</v>
      </c>
      <c r="H405" s="199"/>
      <c r="I405" s="206">
        <v>0.94896990740740739</v>
      </c>
      <c r="J405" s="189"/>
      <c r="K405" s="189"/>
      <c r="L405" s="189"/>
      <c r="M405" s="189"/>
      <c r="N405" s="193"/>
      <c r="O405" s="189"/>
      <c r="P405" s="185"/>
      <c r="Q405" s="185"/>
      <c r="R405" s="185"/>
      <c r="S405" s="185"/>
      <c r="T405" s="185"/>
      <c r="U405" s="185"/>
      <c r="V405" s="185"/>
      <c r="W405" s="185"/>
      <c r="X405" s="185"/>
      <c r="Y405" s="185"/>
      <c r="Z405" s="185"/>
      <c r="AA405" s="185"/>
      <c r="AB405" s="185"/>
      <c r="AC405" s="185"/>
      <c r="AD405" s="185"/>
      <c r="AE405" s="185"/>
      <c r="AF405" s="185"/>
      <c r="AG405" s="185"/>
      <c r="AH405" s="185"/>
      <c r="AI405" s="185"/>
      <c r="AJ405" s="193"/>
      <c r="AK405" s="193"/>
      <c r="AL405" s="193"/>
      <c r="AM405" s="193"/>
      <c r="AN405" s="193"/>
    </row>
    <row r="406" spans="1:40" ht="12" customHeight="1" x14ac:dyDescent="0.2">
      <c r="A406" s="185">
        <v>404</v>
      </c>
      <c r="B406" s="254" t="s">
        <v>2071</v>
      </c>
      <c r="C406" s="254" t="s">
        <v>2072</v>
      </c>
      <c r="D406" s="187" t="s">
        <v>1873</v>
      </c>
      <c r="E406" s="188">
        <f>MIN(H406:AN406)</f>
        <v>0.94958333333333333</v>
      </c>
      <c r="F406" s="189">
        <f>COUNTA(H406:AN406)</f>
        <v>1</v>
      </c>
      <c r="G406" s="189">
        <v>2014</v>
      </c>
      <c r="H406" s="199"/>
      <c r="I406" s="189"/>
      <c r="J406" s="189"/>
      <c r="K406" s="193">
        <v>0.94958333333333333</v>
      </c>
      <c r="L406" s="189"/>
      <c r="M406" s="189"/>
      <c r="N406" s="193"/>
      <c r="O406" s="189"/>
      <c r="P406" s="185"/>
      <c r="Q406" s="185"/>
      <c r="R406" s="185"/>
      <c r="S406" s="185"/>
      <c r="T406" s="185"/>
      <c r="U406" s="185"/>
      <c r="V406" s="185"/>
      <c r="W406" s="185"/>
      <c r="X406" s="185"/>
      <c r="Y406" s="185"/>
      <c r="Z406" s="185"/>
      <c r="AA406" s="185"/>
      <c r="AB406" s="185"/>
      <c r="AC406" s="185"/>
      <c r="AD406" s="185"/>
      <c r="AE406" s="185"/>
      <c r="AF406" s="185"/>
      <c r="AG406" s="185"/>
      <c r="AH406" s="185"/>
      <c r="AI406" s="185"/>
      <c r="AJ406" s="193"/>
      <c r="AK406" s="193"/>
      <c r="AL406" s="193"/>
      <c r="AM406" s="193"/>
      <c r="AN406" s="193"/>
    </row>
    <row r="407" spans="1:40" ht="12" customHeight="1" x14ac:dyDescent="0.2">
      <c r="A407" s="185">
        <v>405</v>
      </c>
      <c r="B407" s="186" t="s">
        <v>469</v>
      </c>
      <c r="C407" s="186" t="s">
        <v>468</v>
      </c>
      <c r="D407" s="187" t="s">
        <v>1872</v>
      </c>
      <c r="E407" s="188">
        <f>MIN(H407:AN407)</f>
        <v>0.95021990740740747</v>
      </c>
      <c r="F407" s="189">
        <f>COUNTA(H407:AN407)</f>
        <v>14</v>
      </c>
      <c r="G407" s="189">
        <v>2008</v>
      </c>
      <c r="H407" s="239">
        <v>1.1054166666666667</v>
      </c>
      <c r="I407" s="206">
        <v>1.1415856481481481</v>
      </c>
      <c r="J407" s="206">
        <v>1.2783101851851852</v>
      </c>
      <c r="K407" s="193">
        <v>1.0283449074074074</v>
      </c>
      <c r="L407" s="202">
        <v>0.95270833333333327</v>
      </c>
      <c r="M407" s="193">
        <v>1.0527893518518519</v>
      </c>
      <c r="N407" s="193">
        <v>0.98234953703703709</v>
      </c>
      <c r="O407" s="189"/>
      <c r="P407" s="185"/>
      <c r="Q407" s="197">
        <v>0.95021990740740747</v>
      </c>
      <c r="R407" s="193">
        <v>1.0749884259259259</v>
      </c>
      <c r="S407" s="197">
        <v>0.98873842592592587</v>
      </c>
      <c r="T407" s="193">
        <v>1.0829282407407408</v>
      </c>
      <c r="U407" s="193">
        <v>1.0375000000000001</v>
      </c>
      <c r="V407" s="193">
        <v>1.051412037037037</v>
      </c>
      <c r="W407" s="193">
        <v>1.2287731481481481</v>
      </c>
      <c r="X407" s="185"/>
      <c r="Y407" s="185"/>
      <c r="Z407" s="185"/>
      <c r="AA407" s="185"/>
      <c r="AB407" s="185"/>
      <c r="AC407" s="185"/>
      <c r="AD407" s="185"/>
      <c r="AE407" s="185"/>
      <c r="AF407" s="185"/>
      <c r="AG407" s="185"/>
      <c r="AH407" s="185"/>
      <c r="AI407" s="185"/>
      <c r="AJ407" s="185"/>
      <c r="AK407" s="193"/>
      <c r="AL407" s="193"/>
      <c r="AM407" s="193"/>
      <c r="AN407" s="193"/>
    </row>
    <row r="408" spans="1:40" ht="12" customHeight="1" x14ac:dyDescent="0.2">
      <c r="A408" s="185">
        <v>406</v>
      </c>
      <c r="B408" s="212" t="s">
        <v>1952</v>
      </c>
      <c r="C408" s="212" t="s">
        <v>488</v>
      </c>
      <c r="D408" s="244" t="s">
        <v>1873</v>
      </c>
      <c r="E408" s="188">
        <f>MIN(H408:AN408)</f>
        <v>0.95041666666666658</v>
      </c>
      <c r="F408" s="189">
        <f>COUNTA(H408:AN408)</f>
        <v>4</v>
      </c>
      <c r="G408" s="213">
        <v>2014</v>
      </c>
      <c r="H408" s="245"/>
      <c r="I408" s="213"/>
      <c r="J408" s="206">
        <v>1.1589351851851852</v>
      </c>
      <c r="K408" s="193">
        <v>0.95041666666666658</v>
      </c>
      <c r="L408" s="221">
        <v>1.058888888888889</v>
      </c>
      <c r="M408" s="193">
        <v>1.1653587962962964</v>
      </c>
      <c r="N408" s="193"/>
      <c r="O408" s="189"/>
      <c r="P408" s="185"/>
      <c r="Q408" s="185"/>
      <c r="R408" s="185"/>
      <c r="S408" s="185"/>
      <c r="T408" s="185"/>
      <c r="U408" s="185"/>
      <c r="V408" s="185"/>
      <c r="W408" s="185"/>
      <c r="X408" s="185"/>
      <c r="Y408" s="185"/>
      <c r="Z408" s="185"/>
      <c r="AA408" s="185"/>
      <c r="AB408" s="185"/>
      <c r="AC408" s="185"/>
      <c r="AD408" s="185"/>
      <c r="AE408" s="185"/>
      <c r="AF408" s="185"/>
      <c r="AG408" s="185"/>
      <c r="AH408" s="185"/>
      <c r="AI408" s="185"/>
      <c r="AJ408" s="193"/>
      <c r="AK408" s="193"/>
      <c r="AL408" s="193"/>
      <c r="AM408" s="193"/>
      <c r="AN408" s="193"/>
    </row>
    <row r="409" spans="1:40" ht="12" customHeight="1" x14ac:dyDescent="0.2">
      <c r="A409" s="185">
        <v>407</v>
      </c>
      <c r="B409" s="186" t="s">
        <v>412</v>
      </c>
      <c r="C409" s="186" t="s">
        <v>143</v>
      </c>
      <c r="D409" s="187" t="s">
        <v>1872</v>
      </c>
      <c r="E409" s="188">
        <f>MIN(H409:AN409)</f>
        <v>0.95077546296296289</v>
      </c>
      <c r="F409" s="189">
        <f>COUNTA(H409:AN409)</f>
        <v>3</v>
      </c>
      <c r="G409" s="189">
        <v>2011</v>
      </c>
      <c r="H409" s="199"/>
      <c r="I409" s="189"/>
      <c r="J409" s="189"/>
      <c r="K409" s="189"/>
      <c r="L409" s="189"/>
      <c r="M409" s="189"/>
      <c r="N409" s="194">
        <v>0.95077546296296289</v>
      </c>
      <c r="O409" s="194">
        <v>1.3453703703703705</v>
      </c>
      <c r="P409" s="193">
        <v>1.3331597222222222</v>
      </c>
      <c r="Q409" s="185"/>
      <c r="R409" s="185"/>
      <c r="S409" s="185"/>
      <c r="T409" s="185"/>
      <c r="U409" s="185"/>
      <c r="V409" s="185"/>
      <c r="W409" s="185"/>
      <c r="X409" s="185"/>
      <c r="Y409" s="185"/>
      <c r="Z409" s="185"/>
      <c r="AA409" s="185"/>
      <c r="AB409" s="185"/>
      <c r="AC409" s="185"/>
      <c r="AD409" s="185"/>
      <c r="AE409" s="185"/>
      <c r="AF409" s="185"/>
      <c r="AG409" s="185"/>
      <c r="AH409" s="185"/>
      <c r="AI409" s="185"/>
      <c r="AJ409" s="193"/>
      <c r="AK409" s="193"/>
      <c r="AL409" s="193"/>
      <c r="AM409" s="193"/>
      <c r="AN409" s="193"/>
    </row>
    <row r="410" spans="1:40" ht="12" customHeight="1" x14ac:dyDescent="0.2">
      <c r="A410" s="185">
        <v>408</v>
      </c>
      <c r="B410" s="252" t="s">
        <v>1881</v>
      </c>
      <c r="C410" s="252" t="s">
        <v>2287</v>
      </c>
      <c r="D410" s="255" t="s">
        <v>1872</v>
      </c>
      <c r="E410" s="188">
        <f>MIN(H410:AN410)</f>
        <v>0.95111111111111113</v>
      </c>
      <c r="F410" s="189">
        <f>COUNTA(H410:AN410)</f>
        <v>2</v>
      </c>
      <c r="G410" s="189">
        <v>2016</v>
      </c>
      <c r="H410" s="239">
        <v>1.0019791666666666</v>
      </c>
      <c r="I410" s="206">
        <v>0.95111111111111113</v>
      </c>
      <c r="J410" s="189"/>
      <c r="K410" s="189"/>
      <c r="L410" s="189"/>
      <c r="M410" s="189"/>
      <c r="N410" s="193"/>
      <c r="O410" s="189"/>
      <c r="P410" s="185"/>
      <c r="Q410" s="185"/>
      <c r="R410" s="185"/>
      <c r="S410" s="185"/>
      <c r="T410" s="185"/>
      <c r="U410" s="185"/>
      <c r="V410" s="185"/>
      <c r="W410" s="185"/>
      <c r="X410" s="185"/>
      <c r="Y410" s="185"/>
      <c r="Z410" s="185"/>
      <c r="AA410" s="185"/>
      <c r="AB410" s="185"/>
      <c r="AC410" s="185"/>
      <c r="AD410" s="185"/>
      <c r="AE410" s="185"/>
      <c r="AF410" s="185"/>
      <c r="AG410" s="185"/>
      <c r="AH410" s="185"/>
      <c r="AI410" s="185"/>
      <c r="AJ410" s="193"/>
      <c r="AK410" s="193"/>
      <c r="AL410" s="193"/>
      <c r="AM410" s="193"/>
      <c r="AN410" s="193"/>
    </row>
    <row r="411" spans="1:40" ht="12" customHeight="1" x14ac:dyDescent="0.2">
      <c r="A411" s="185">
        <v>409</v>
      </c>
      <c r="B411" s="186" t="s">
        <v>561</v>
      </c>
      <c r="C411" s="186" t="s">
        <v>1088</v>
      </c>
      <c r="D411" s="187" t="s">
        <v>1872</v>
      </c>
      <c r="E411" s="188">
        <f>MIN(H411:AN411)</f>
        <v>0.95148148148148148</v>
      </c>
      <c r="F411" s="189">
        <f>COUNTA(H411:AN411)</f>
        <v>3</v>
      </c>
      <c r="G411" s="189">
        <v>2012</v>
      </c>
      <c r="H411" s="199"/>
      <c r="I411" s="189"/>
      <c r="J411" s="189"/>
      <c r="K411" s="189"/>
      <c r="L411" s="202">
        <v>0.98637731481481483</v>
      </c>
      <c r="M411" s="193">
        <v>0.95148148148148148</v>
      </c>
      <c r="N411" s="193">
        <v>0.97119212962962964</v>
      </c>
      <c r="O411" s="189"/>
      <c r="P411" s="185"/>
      <c r="Q411" s="185"/>
      <c r="R411" s="185"/>
      <c r="S411" s="185"/>
      <c r="T411" s="185"/>
      <c r="U411" s="185"/>
      <c r="V411" s="185"/>
      <c r="W411" s="185"/>
      <c r="X411" s="185"/>
      <c r="Y411" s="185"/>
      <c r="Z411" s="185"/>
      <c r="AA411" s="185"/>
      <c r="AB411" s="185"/>
      <c r="AC411" s="185"/>
      <c r="AD411" s="185"/>
      <c r="AE411" s="185"/>
      <c r="AF411" s="185"/>
      <c r="AG411" s="185"/>
      <c r="AH411" s="185"/>
      <c r="AI411" s="185"/>
      <c r="AJ411" s="185"/>
      <c r="AK411" s="193"/>
      <c r="AL411" s="193"/>
      <c r="AM411" s="193"/>
      <c r="AN411" s="193"/>
    </row>
    <row r="412" spans="1:40" ht="12" customHeight="1" x14ac:dyDescent="0.2">
      <c r="A412" s="185">
        <v>410</v>
      </c>
      <c r="B412" s="212" t="s">
        <v>1920</v>
      </c>
      <c r="C412" s="212" t="s">
        <v>1921</v>
      </c>
      <c r="D412" s="244" t="s">
        <v>1872</v>
      </c>
      <c r="E412" s="188">
        <f>MIN(H412:AN412)</f>
        <v>0.95239583333333344</v>
      </c>
      <c r="F412" s="189">
        <f>COUNTA(H412:AN412)</f>
        <v>2</v>
      </c>
      <c r="G412" s="213">
        <v>2013</v>
      </c>
      <c r="H412" s="244"/>
      <c r="I412" s="213"/>
      <c r="J412" s="206">
        <v>0.95537037037037031</v>
      </c>
      <c r="K412" s="213"/>
      <c r="L412" s="202">
        <v>0.95239583333333344</v>
      </c>
      <c r="M412" s="189"/>
      <c r="N412" s="193"/>
      <c r="O412" s="189"/>
      <c r="P412" s="185"/>
      <c r="Q412" s="185"/>
      <c r="R412" s="185"/>
      <c r="S412" s="185"/>
      <c r="T412" s="185"/>
      <c r="U412" s="185"/>
      <c r="V412" s="185"/>
      <c r="W412" s="185"/>
      <c r="X412" s="185"/>
      <c r="Y412" s="185"/>
      <c r="Z412" s="185"/>
      <c r="AA412" s="185"/>
      <c r="AB412" s="185"/>
      <c r="AC412" s="185"/>
      <c r="AD412" s="185"/>
      <c r="AE412" s="185"/>
      <c r="AF412" s="185"/>
      <c r="AG412" s="185"/>
      <c r="AH412" s="185"/>
      <c r="AI412" s="185"/>
      <c r="AJ412" s="193"/>
      <c r="AK412" s="193"/>
      <c r="AL412" s="193"/>
      <c r="AM412" s="193"/>
      <c r="AN412" s="193"/>
    </row>
    <row r="413" spans="1:40" ht="12" customHeight="1" x14ac:dyDescent="0.2">
      <c r="A413" s="185">
        <v>411</v>
      </c>
      <c r="B413" s="252" t="s">
        <v>2382</v>
      </c>
      <c r="C413" s="252" t="s">
        <v>1094</v>
      </c>
      <c r="D413" s="253" t="s">
        <v>1873</v>
      </c>
      <c r="E413" s="188">
        <f>MIN(H413:AN413)</f>
        <v>0.95256944444444447</v>
      </c>
      <c r="F413" s="189">
        <f>COUNTA(H413:AN413)</f>
        <v>1</v>
      </c>
      <c r="G413" s="189">
        <v>2017</v>
      </c>
      <c r="H413" s="240">
        <v>0.95256944444444447</v>
      </c>
      <c r="I413" s="189"/>
      <c r="J413" s="189"/>
      <c r="K413" s="189"/>
      <c r="L413" s="189"/>
      <c r="M413" s="189"/>
      <c r="N413" s="193"/>
      <c r="O413" s="189"/>
      <c r="P413" s="185"/>
      <c r="Q413" s="185"/>
      <c r="R413" s="185"/>
      <c r="S413" s="185"/>
      <c r="T413" s="185"/>
      <c r="U413" s="185"/>
      <c r="V413" s="185"/>
      <c r="W413" s="185"/>
      <c r="X413" s="185"/>
      <c r="Y413" s="185"/>
      <c r="Z413" s="185"/>
      <c r="AA413" s="185"/>
      <c r="AB413" s="185"/>
      <c r="AC413" s="185"/>
      <c r="AD413" s="185"/>
      <c r="AE413" s="185"/>
      <c r="AF413" s="185"/>
      <c r="AG413" s="185"/>
      <c r="AH413" s="185"/>
      <c r="AI413" s="185"/>
      <c r="AJ413" s="193"/>
      <c r="AK413" s="193"/>
      <c r="AL413" s="193"/>
      <c r="AM413" s="193"/>
      <c r="AN413" s="193"/>
    </row>
    <row r="414" spans="1:40" ht="12" customHeight="1" x14ac:dyDescent="0.2">
      <c r="A414" s="185">
        <v>412</v>
      </c>
      <c r="B414" s="186" t="s">
        <v>419</v>
      </c>
      <c r="C414" s="186" t="s">
        <v>483</v>
      </c>
      <c r="D414" s="187" t="s">
        <v>1872</v>
      </c>
      <c r="E414" s="188">
        <f>MIN(H414:AN414)</f>
        <v>0.95265046296296296</v>
      </c>
      <c r="F414" s="189">
        <f>COUNTA(H414:AN414)</f>
        <v>6</v>
      </c>
      <c r="G414" s="189">
        <v>2004</v>
      </c>
      <c r="H414" s="199"/>
      <c r="I414" s="189"/>
      <c r="J414" s="189"/>
      <c r="K414" s="193">
        <v>1.3953240740740742</v>
      </c>
      <c r="L414" s="189"/>
      <c r="M414" s="189"/>
      <c r="N414" s="193"/>
      <c r="O414" s="189"/>
      <c r="P414" s="185"/>
      <c r="Q414" s="193">
        <v>1.2773263888888888</v>
      </c>
      <c r="R414" s="185"/>
      <c r="S414" s="185"/>
      <c r="T414" s="193">
        <v>1.121875</v>
      </c>
      <c r="U414" s="197">
        <v>0.95265046296296296</v>
      </c>
      <c r="V414" s="185"/>
      <c r="W414" s="193">
        <v>1.354340277777778</v>
      </c>
      <c r="X414" s="193">
        <v>1.3743055555555557</v>
      </c>
      <c r="Y414" s="185"/>
      <c r="Z414" s="185"/>
      <c r="AA414" s="185"/>
      <c r="AB414" s="185"/>
      <c r="AC414" s="185"/>
      <c r="AD414" s="185"/>
      <c r="AE414" s="185"/>
      <c r="AF414" s="185"/>
      <c r="AG414" s="185"/>
      <c r="AH414" s="185"/>
      <c r="AI414" s="185"/>
      <c r="AJ414" s="193"/>
      <c r="AK414" s="193"/>
      <c r="AL414" s="193"/>
      <c r="AM414" s="193"/>
      <c r="AN414" s="193"/>
    </row>
    <row r="415" spans="1:40" ht="12" customHeight="1" x14ac:dyDescent="0.2">
      <c r="A415" s="185">
        <v>413</v>
      </c>
      <c r="B415" s="252" t="s">
        <v>2380</v>
      </c>
      <c r="C415" s="252" t="s">
        <v>2383</v>
      </c>
      <c r="D415" s="253" t="s">
        <v>1872</v>
      </c>
      <c r="E415" s="188">
        <f>MIN(H415:AN415)</f>
        <v>0.95339120370370367</v>
      </c>
      <c r="F415" s="189">
        <f>COUNTA(H415:AN415)</f>
        <v>1</v>
      </c>
      <c r="G415" s="189">
        <v>2017</v>
      </c>
      <c r="H415" s="240">
        <v>0.95339120370370367</v>
      </c>
      <c r="I415" s="189"/>
      <c r="J415" s="189"/>
      <c r="K415" s="189"/>
      <c r="L415" s="189"/>
      <c r="M415" s="189"/>
      <c r="N415" s="193"/>
      <c r="O415" s="189"/>
      <c r="P415" s="185"/>
      <c r="Q415" s="185"/>
      <c r="R415" s="185"/>
      <c r="S415" s="185"/>
      <c r="T415" s="185"/>
      <c r="U415" s="185"/>
      <c r="V415" s="185"/>
      <c r="W415" s="185"/>
      <c r="X415" s="185"/>
      <c r="Y415" s="185"/>
      <c r="Z415" s="185"/>
      <c r="AA415" s="185"/>
      <c r="AB415" s="185"/>
      <c r="AC415" s="185"/>
      <c r="AD415" s="185"/>
      <c r="AE415" s="185"/>
      <c r="AF415" s="185"/>
      <c r="AG415" s="185"/>
      <c r="AH415" s="185"/>
      <c r="AI415" s="185"/>
      <c r="AJ415" s="193"/>
      <c r="AK415" s="193"/>
      <c r="AL415" s="193"/>
      <c r="AM415" s="193"/>
      <c r="AN415" s="193"/>
    </row>
    <row r="416" spans="1:40" ht="12" customHeight="1" x14ac:dyDescent="0.2">
      <c r="A416" s="185">
        <v>414</v>
      </c>
      <c r="B416" s="186" t="s">
        <v>419</v>
      </c>
      <c r="C416" s="186" t="s">
        <v>557</v>
      </c>
      <c r="D416" s="187" t="s">
        <v>1872</v>
      </c>
      <c r="E416" s="188">
        <f>MIN(H416:AN416)</f>
        <v>0.95373842592592595</v>
      </c>
      <c r="F416" s="189">
        <f>COUNTA(H416:AN416)</f>
        <v>12</v>
      </c>
      <c r="G416" s="189">
        <v>2007</v>
      </c>
      <c r="H416" s="239">
        <v>1.3240162037037038</v>
      </c>
      <c r="I416" s="189"/>
      <c r="J416" s="206">
        <v>1.0168634259259259</v>
      </c>
      <c r="K416" s="193">
        <v>1.0683912037037038</v>
      </c>
      <c r="L416" s="202">
        <v>0.98243055555555558</v>
      </c>
      <c r="M416" s="189"/>
      <c r="N416" s="193">
        <v>1.0962384259259259</v>
      </c>
      <c r="O416" s="193">
        <v>0.99476851851851855</v>
      </c>
      <c r="P416" s="193">
        <v>1.0613657407407409</v>
      </c>
      <c r="Q416" s="193">
        <v>1.2221296296296296</v>
      </c>
      <c r="R416" s="197">
        <v>0.95373842592592595</v>
      </c>
      <c r="S416" s="193">
        <v>1.1647569444444443</v>
      </c>
      <c r="T416" s="193" t="s">
        <v>878</v>
      </c>
      <c r="U416" s="193">
        <v>1.3909259259259261</v>
      </c>
      <c r="V416" s="185"/>
      <c r="W416" s="185"/>
      <c r="X416" s="185"/>
      <c r="Y416" s="185"/>
      <c r="Z416" s="185"/>
      <c r="AA416" s="185"/>
      <c r="AB416" s="185"/>
      <c r="AC416" s="185"/>
      <c r="AD416" s="185"/>
      <c r="AE416" s="185"/>
      <c r="AF416" s="185"/>
      <c r="AG416" s="185"/>
      <c r="AH416" s="185"/>
      <c r="AI416" s="185"/>
      <c r="AJ416" s="193"/>
      <c r="AK416" s="193"/>
      <c r="AL416" s="193"/>
      <c r="AM416" s="193"/>
      <c r="AN416" s="193"/>
    </row>
    <row r="417" spans="1:40" ht="12" customHeight="1" x14ac:dyDescent="0.2">
      <c r="A417" s="185">
        <v>415</v>
      </c>
      <c r="B417" s="186" t="s">
        <v>772</v>
      </c>
      <c r="C417" s="186" t="s">
        <v>13</v>
      </c>
      <c r="D417" s="187" t="s">
        <v>1872</v>
      </c>
      <c r="E417" s="188">
        <f>MIN(H417:AN417)</f>
        <v>0.95416666666666661</v>
      </c>
      <c r="F417" s="189">
        <f>COUNTA(H417:AN417)</f>
        <v>1</v>
      </c>
      <c r="G417" s="189">
        <v>2007</v>
      </c>
      <c r="H417" s="199"/>
      <c r="I417" s="189"/>
      <c r="J417" s="189"/>
      <c r="K417" s="189"/>
      <c r="L417" s="189"/>
      <c r="M417" s="189"/>
      <c r="N417" s="193"/>
      <c r="O417" s="189"/>
      <c r="P417" s="185"/>
      <c r="Q417" s="185"/>
      <c r="R417" s="197">
        <v>0.95416666666666661</v>
      </c>
      <c r="S417" s="185"/>
      <c r="T417" s="185"/>
      <c r="U417" s="185"/>
      <c r="V417" s="185"/>
      <c r="W417" s="185"/>
      <c r="X417" s="185"/>
      <c r="Y417" s="185"/>
      <c r="Z417" s="185"/>
      <c r="AA417" s="185"/>
      <c r="AB417" s="185"/>
      <c r="AC417" s="185"/>
      <c r="AD417" s="185"/>
      <c r="AE417" s="185"/>
      <c r="AF417" s="185"/>
      <c r="AG417" s="185"/>
      <c r="AH417" s="185"/>
      <c r="AI417" s="185"/>
      <c r="AJ417" s="193"/>
      <c r="AK417" s="193"/>
      <c r="AL417" s="193"/>
      <c r="AM417" s="193"/>
      <c r="AN417" s="193"/>
    </row>
    <row r="418" spans="1:40" ht="12" customHeight="1" x14ac:dyDescent="0.2">
      <c r="A418" s="185">
        <v>416</v>
      </c>
      <c r="B418" s="186" t="s">
        <v>407</v>
      </c>
      <c r="C418" s="186" t="s">
        <v>1089</v>
      </c>
      <c r="D418" s="187" t="s">
        <v>1872</v>
      </c>
      <c r="E418" s="188">
        <f>MIN(H418:AN418)</f>
        <v>0.95530092592592597</v>
      </c>
      <c r="F418" s="189">
        <f>COUNTA(H418:AN418)</f>
        <v>2</v>
      </c>
      <c r="G418" s="189">
        <v>2017</v>
      </c>
      <c r="H418" s="240">
        <v>0.95530092592592597</v>
      </c>
      <c r="I418" s="189"/>
      <c r="J418" s="189"/>
      <c r="K418" s="189"/>
      <c r="L418" s="189"/>
      <c r="M418" s="189"/>
      <c r="N418" s="193">
        <v>0.99937500000000001</v>
      </c>
      <c r="O418" s="189"/>
      <c r="P418" s="185"/>
      <c r="Q418" s="185"/>
      <c r="R418" s="185"/>
      <c r="S418" s="185"/>
      <c r="T418" s="185"/>
      <c r="U418" s="185"/>
      <c r="V418" s="185"/>
      <c r="W418" s="185"/>
      <c r="X418" s="185"/>
      <c r="Y418" s="185"/>
      <c r="Z418" s="185"/>
      <c r="AA418" s="185"/>
      <c r="AB418" s="185"/>
      <c r="AC418" s="185"/>
      <c r="AD418" s="185"/>
      <c r="AE418" s="185"/>
      <c r="AF418" s="185"/>
      <c r="AG418" s="185"/>
      <c r="AH418" s="185"/>
      <c r="AI418" s="185"/>
      <c r="AJ418" s="193"/>
      <c r="AK418" s="193"/>
      <c r="AL418" s="193"/>
      <c r="AM418" s="193"/>
      <c r="AN418" s="193"/>
    </row>
    <row r="419" spans="1:40" ht="12" customHeight="1" x14ac:dyDescent="0.2">
      <c r="A419" s="185">
        <v>417</v>
      </c>
      <c r="B419" s="252" t="s">
        <v>2027</v>
      </c>
      <c r="C419" s="252" t="s">
        <v>514</v>
      </c>
      <c r="D419" s="253" t="s">
        <v>1872</v>
      </c>
      <c r="E419" s="188">
        <f>MIN(H419:AN419)</f>
        <v>0.95532407407407405</v>
      </c>
      <c r="F419" s="189">
        <f>COUNTA(H419:AN419)</f>
        <v>1</v>
      </c>
      <c r="G419" s="189">
        <v>2017</v>
      </c>
      <c r="H419" s="240">
        <v>0.95532407407407405</v>
      </c>
      <c r="I419" s="189"/>
      <c r="J419" s="189"/>
      <c r="K419" s="189"/>
      <c r="L419" s="189"/>
      <c r="M419" s="189"/>
      <c r="N419" s="193"/>
      <c r="O419" s="189"/>
      <c r="P419" s="185"/>
      <c r="Q419" s="185"/>
      <c r="R419" s="185"/>
      <c r="S419" s="185"/>
      <c r="T419" s="185"/>
      <c r="U419" s="185"/>
      <c r="V419" s="185"/>
      <c r="W419" s="185"/>
      <c r="X419" s="185"/>
      <c r="Y419" s="185"/>
      <c r="Z419" s="185"/>
      <c r="AA419" s="185"/>
      <c r="AB419" s="185"/>
      <c r="AC419" s="185"/>
      <c r="AD419" s="185"/>
      <c r="AE419" s="185"/>
      <c r="AF419" s="185"/>
      <c r="AG419" s="185"/>
      <c r="AH419" s="185"/>
      <c r="AI419" s="185"/>
      <c r="AJ419" s="193"/>
      <c r="AK419" s="193"/>
      <c r="AL419" s="193"/>
      <c r="AM419" s="193"/>
      <c r="AN419" s="193"/>
    </row>
    <row r="420" spans="1:40" ht="12" customHeight="1" x14ac:dyDescent="0.2">
      <c r="A420" s="185">
        <v>418</v>
      </c>
      <c r="B420" s="186" t="s">
        <v>412</v>
      </c>
      <c r="C420" s="186" t="s">
        <v>455</v>
      </c>
      <c r="D420" s="187" t="s">
        <v>1872</v>
      </c>
      <c r="E420" s="188">
        <f>MIN(H420:AN420)</f>
        <v>0.9555555555555556</v>
      </c>
      <c r="F420" s="189">
        <f>COUNTA(H420:AN420)</f>
        <v>2</v>
      </c>
      <c r="G420" s="189">
        <v>1992</v>
      </c>
      <c r="H420" s="199"/>
      <c r="I420" s="189"/>
      <c r="J420" s="189"/>
      <c r="K420" s="189"/>
      <c r="L420" s="189"/>
      <c r="M420" s="189"/>
      <c r="N420" s="193"/>
      <c r="O420" s="189"/>
      <c r="P420" s="185"/>
      <c r="Q420" s="185"/>
      <c r="R420" s="185"/>
      <c r="S420" s="185"/>
      <c r="T420" s="185"/>
      <c r="U420" s="185"/>
      <c r="V420" s="185"/>
      <c r="W420" s="193">
        <v>1.0137731481481482</v>
      </c>
      <c r="X420" s="185"/>
      <c r="Y420" s="185"/>
      <c r="Z420" s="185"/>
      <c r="AA420" s="185"/>
      <c r="AB420" s="185"/>
      <c r="AC420" s="185"/>
      <c r="AD420" s="185"/>
      <c r="AE420" s="185"/>
      <c r="AF420" s="185"/>
      <c r="AG420" s="197">
        <v>0.9555555555555556</v>
      </c>
      <c r="AH420" s="185"/>
      <c r="AI420" s="185"/>
      <c r="AJ420" s="193"/>
      <c r="AK420" s="193"/>
      <c r="AL420" s="193"/>
      <c r="AM420" s="193"/>
      <c r="AN420" s="193"/>
    </row>
    <row r="421" spans="1:40" ht="12" customHeight="1" x14ac:dyDescent="0.2">
      <c r="A421" s="185">
        <v>419</v>
      </c>
      <c r="B421" s="256" t="s">
        <v>1920</v>
      </c>
      <c r="C421" s="256" t="s">
        <v>2167</v>
      </c>
      <c r="D421" s="187" t="s">
        <v>1872</v>
      </c>
      <c r="E421" s="188">
        <f>MIN(H421:AN421)</f>
        <v>0.95638888888888884</v>
      </c>
      <c r="F421" s="189">
        <f>COUNTA(H421:AN421)</f>
        <v>2</v>
      </c>
      <c r="G421" s="189">
        <v>2015</v>
      </c>
      <c r="H421" s="199"/>
      <c r="I421" s="206">
        <v>0.98853009259259261</v>
      </c>
      <c r="J421" s="206">
        <v>0.95638888888888884</v>
      </c>
      <c r="K421" s="189"/>
      <c r="L421" s="189"/>
      <c r="M421" s="189"/>
      <c r="N421" s="193"/>
      <c r="O421" s="189"/>
      <c r="P421" s="185"/>
      <c r="Q421" s="185"/>
      <c r="R421" s="185"/>
      <c r="S421" s="185"/>
      <c r="T421" s="185"/>
      <c r="U421" s="185"/>
      <c r="V421" s="185"/>
      <c r="W421" s="185"/>
      <c r="X421" s="185"/>
      <c r="Y421" s="185"/>
      <c r="Z421" s="185"/>
      <c r="AA421" s="185"/>
      <c r="AB421" s="185"/>
      <c r="AC421" s="185"/>
      <c r="AD421" s="185"/>
      <c r="AE421" s="185"/>
      <c r="AF421" s="185"/>
      <c r="AG421" s="185"/>
      <c r="AH421" s="185"/>
      <c r="AI421" s="185"/>
      <c r="AJ421" s="193"/>
      <c r="AK421" s="193"/>
      <c r="AL421" s="193"/>
      <c r="AM421" s="193"/>
      <c r="AN421" s="193"/>
    </row>
    <row r="422" spans="1:40" ht="12" customHeight="1" x14ac:dyDescent="0.2">
      <c r="A422" s="185">
        <v>420</v>
      </c>
      <c r="B422" s="252" t="s">
        <v>2384</v>
      </c>
      <c r="C422" s="252" t="s">
        <v>2055</v>
      </c>
      <c r="D422" s="253" t="s">
        <v>1872</v>
      </c>
      <c r="E422" s="188">
        <f>MIN(H422:AN422)</f>
        <v>0.95708333333333329</v>
      </c>
      <c r="F422" s="189">
        <f>COUNTA(H422:AN422)</f>
        <v>1</v>
      </c>
      <c r="G422" s="189">
        <v>2017</v>
      </c>
      <c r="H422" s="240">
        <v>0.95708333333333329</v>
      </c>
      <c r="I422" s="189"/>
      <c r="J422" s="189"/>
      <c r="K422" s="189"/>
      <c r="L422" s="189"/>
      <c r="M422" s="189"/>
      <c r="N422" s="193"/>
      <c r="O422" s="189"/>
      <c r="P422" s="185"/>
      <c r="Q422" s="185"/>
      <c r="R422" s="185"/>
      <c r="S422" s="185"/>
      <c r="T422" s="185"/>
      <c r="U422" s="185"/>
      <c r="V422" s="185"/>
      <c r="W422" s="185"/>
      <c r="X422" s="185"/>
      <c r="Y422" s="185"/>
      <c r="Z422" s="185"/>
      <c r="AA422" s="185"/>
      <c r="AB422" s="185"/>
      <c r="AC422" s="185"/>
      <c r="AD422" s="185"/>
      <c r="AE422" s="185"/>
      <c r="AF422" s="185"/>
      <c r="AG422" s="185"/>
      <c r="AH422" s="185"/>
      <c r="AI422" s="185"/>
      <c r="AJ422" s="193"/>
      <c r="AK422" s="193"/>
      <c r="AL422" s="193"/>
      <c r="AM422" s="193"/>
      <c r="AN422" s="193"/>
    </row>
    <row r="423" spans="1:40" ht="12" customHeight="1" x14ac:dyDescent="0.2">
      <c r="A423" s="185">
        <v>421</v>
      </c>
      <c r="B423" s="186" t="s">
        <v>519</v>
      </c>
      <c r="C423" s="186" t="s">
        <v>588</v>
      </c>
      <c r="D423" s="187" t="s">
        <v>1872</v>
      </c>
      <c r="E423" s="188">
        <f>MIN(H423:AN423)</f>
        <v>0.95721064814814805</v>
      </c>
      <c r="F423" s="189">
        <f>COUNTA(H423:AN423)</f>
        <v>1</v>
      </c>
      <c r="G423" s="189">
        <v>2006</v>
      </c>
      <c r="H423" s="199"/>
      <c r="I423" s="189"/>
      <c r="J423" s="189"/>
      <c r="K423" s="189"/>
      <c r="L423" s="189"/>
      <c r="M423" s="189"/>
      <c r="N423" s="193"/>
      <c r="O423" s="189"/>
      <c r="P423" s="185"/>
      <c r="Q423" s="185"/>
      <c r="R423" s="185"/>
      <c r="S423" s="197">
        <v>0.95721064814814805</v>
      </c>
      <c r="T423" s="185"/>
      <c r="U423" s="185"/>
      <c r="V423" s="185"/>
      <c r="W423" s="185"/>
      <c r="X423" s="185"/>
      <c r="Y423" s="185"/>
      <c r="Z423" s="185"/>
      <c r="AA423" s="185"/>
      <c r="AB423" s="185"/>
      <c r="AC423" s="185"/>
      <c r="AD423" s="185"/>
      <c r="AE423" s="185"/>
      <c r="AF423" s="185"/>
      <c r="AG423" s="185"/>
      <c r="AH423" s="185"/>
      <c r="AI423" s="185"/>
      <c r="AJ423" s="193"/>
      <c r="AK423" s="193"/>
      <c r="AL423" s="193"/>
      <c r="AM423" s="193"/>
      <c r="AN423" s="193"/>
    </row>
    <row r="424" spans="1:40" ht="12" customHeight="1" x14ac:dyDescent="0.2">
      <c r="A424" s="185">
        <v>422</v>
      </c>
      <c r="B424" s="254" t="s">
        <v>2073</v>
      </c>
      <c r="C424" s="254" t="s">
        <v>2074</v>
      </c>
      <c r="D424" s="187" t="s">
        <v>1872</v>
      </c>
      <c r="E424" s="188">
        <f>MIN(H424:AN424)</f>
        <v>0.95729166666666676</v>
      </c>
      <c r="F424" s="189">
        <f>COUNTA(H424:AN424)</f>
        <v>1</v>
      </c>
      <c r="G424" s="189">
        <v>2014</v>
      </c>
      <c r="H424" s="199"/>
      <c r="I424" s="189"/>
      <c r="J424" s="189"/>
      <c r="K424" s="193">
        <v>0.95729166666666676</v>
      </c>
      <c r="L424" s="189"/>
      <c r="M424" s="189"/>
      <c r="N424" s="193"/>
      <c r="O424" s="189"/>
      <c r="P424" s="185"/>
      <c r="Q424" s="185"/>
      <c r="R424" s="185"/>
      <c r="S424" s="185"/>
      <c r="T424" s="185"/>
      <c r="U424" s="185"/>
      <c r="V424" s="185"/>
      <c r="W424" s="185"/>
      <c r="X424" s="185"/>
      <c r="Y424" s="185"/>
      <c r="Z424" s="185"/>
      <c r="AA424" s="185"/>
      <c r="AB424" s="185"/>
      <c r="AC424" s="185"/>
      <c r="AD424" s="185"/>
      <c r="AE424" s="185"/>
      <c r="AF424" s="185"/>
      <c r="AG424" s="185"/>
      <c r="AH424" s="185"/>
      <c r="AI424" s="185"/>
      <c r="AJ424" s="193"/>
      <c r="AK424" s="193"/>
      <c r="AL424" s="193"/>
      <c r="AM424" s="193"/>
      <c r="AN424" s="193"/>
    </row>
    <row r="425" spans="1:40" ht="12" customHeight="1" x14ac:dyDescent="0.2">
      <c r="A425" s="185">
        <v>423</v>
      </c>
      <c r="B425" s="186" t="s">
        <v>617</v>
      </c>
      <c r="C425" s="186" t="s">
        <v>616</v>
      </c>
      <c r="D425" s="187" t="s">
        <v>1872</v>
      </c>
      <c r="E425" s="188">
        <f>MIN(H425:AN425)</f>
        <v>0.95754629629629628</v>
      </c>
      <c r="F425" s="189">
        <f>COUNTA(H425:AN425)</f>
        <v>5</v>
      </c>
      <c r="G425" s="189">
        <v>2008</v>
      </c>
      <c r="H425" s="240">
        <v>0.98849537037037039</v>
      </c>
      <c r="I425" s="189"/>
      <c r="J425" s="189"/>
      <c r="K425" s="189"/>
      <c r="L425" s="189"/>
      <c r="M425" s="193">
        <v>1.080474537037037</v>
      </c>
      <c r="N425" s="193"/>
      <c r="O425" s="193">
        <v>0.96289351851851857</v>
      </c>
      <c r="P425" s="185"/>
      <c r="Q425" s="203">
        <v>0.95754629629629628</v>
      </c>
      <c r="R425" s="185"/>
      <c r="S425" s="185"/>
      <c r="T425" s="194">
        <v>1.1384837962962964</v>
      </c>
      <c r="U425" s="185"/>
      <c r="V425" s="185"/>
      <c r="W425" s="185"/>
      <c r="X425" s="185"/>
      <c r="Y425" s="185"/>
      <c r="Z425" s="185"/>
      <c r="AA425" s="185"/>
      <c r="AB425" s="185"/>
      <c r="AC425" s="185"/>
      <c r="AD425" s="185"/>
      <c r="AE425" s="185"/>
      <c r="AF425" s="185"/>
      <c r="AG425" s="185"/>
      <c r="AH425" s="185"/>
      <c r="AI425" s="185"/>
      <c r="AJ425" s="193"/>
      <c r="AK425" s="193"/>
      <c r="AL425" s="193"/>
      <c r="AM425" s="193"/>
      <c r="AN425" s="193"/>
    </row>
    <row r="426" spans="1:40" ht="12" customHeight="1" x14ac:dyDescent="0.2">
      <c r="A426" s="185">
        <v>424</v>
      </c>
      <c r="B426" s="252" t="s">
        <v>2016</v>
      </c>
      <c r="C426" s="252" t="s">
        <v>2288</v>
      </c>
      <c r="D426" s="255" t="s">
        <v>1872</v>
      </c>
      <c r="E426" s="188">
        <f>MIN(H426:AN426)</f>
        <v>0.95805555555555555</v>
      </c>
      <c r="F426" s="189">
        <f>COUNTA(H426:AN426)</f>
        <v>1</v>
      </c>
      <c r="G426" s="189">
        <v>2016</v>
      </c>
      <c r="H426" s="199"/>
      <c r="I426" s="206">
        <v>0.95805555555555555</v>
      </c>
      <c r="J426" s="189"/>
      <c r="K426" s="189"/>
      <c r="L426" s="189"/>
      <c r="M426" s="189"/>
      <c r="N426" s="193"/>
      <c r="O426" s="189"/>
      <c r="P426" s="185"/>
      <c r="Q426" s="185"/>
      <c r="R426" s="185"/>
      <c r="S426" s="185"/>
      <c r="T426" s="185"/>
      <c r="U426" s="185"/>
      <c r="V426" s="185"/>
      <c r="W426" s="185"/>
      <c r="X426" s="185"/>
      <c r="Y426" s="185"/>
      <c r="Z426" s="185"/>
      <c r="AA426" s="185"/>
      <c r="AB426" s="185"/>
      <c r="AC426" s="185"/>
      <c r="AD426" s="185"/>
      <c r="AE426" s="185"/>
      <c r="AF426" s="185"/>
      <c r="AG426" s="185"/>
      <c r="AH426" s="185"/>
      <c r="AI426" s="185"/>
      <c r="AJ426" s="193"/>
      <c r="AK426" s="193"/>
      <c r="AL426" s="193"/>
      <c r="AM426" s="193"/>
      <c r="AN426" s="193"/>
    </row>
    <row r="427" spans="1:40" ht="12" customHeight="1" x14ac:dyDescent="0.2">
      <c r="A427" s="185">
        <v>425</v>
      </c>
      <c r="B427" s="252" t="s">
        <v>2011</v>
      </c>
      <c r="C427" s="252" t="s">
        <v>816</v>
      </c>
      <c r="D427" s="255" t="s">
        <v>1872</v>
      </c>
      <c r="E427" s="188">
        <f>MIN(H427:AN427)</f>
        <v>0.95916666666666661</v>
      </c>
      <c r="F427" s="189">
        <f>COUNTA(H427:AN427)</f>
        <v>1</v>
      </c>
      <c r="G427" s="189">
        <v>2016</v>
      </c>
      <c r="H427" s="199"/>
      <c r="I427" s="206">
        <v>0.95916666666666661</v>
      </c>
      <c r="J427" s="189"/>
      <c r="K427" s="189"/>
      <c r="L427" s="189"/>
      <c r="M427" s="189"/>
      <c r="N427" s="193"/>
      <c r="O427" s="189"/>
      <c r="P427" s="185"/>
      <c r="Q427" s="185"/>
      <c r="R427" s="185"/>
      <c r="S427" s="185"/>
      <c r="T427" s="185"/>
      <c r="U427" s="185"/>
      <c r="V427" s="185"/>
      <c r="W427" s="185"/>
      <c r="X427" s="185"/>
      <c r="Y427" s="185"/>
      <c r="Z427" s="185"/>
      <c r="AA427" s="185"/>
      <c r="AB427" s="185"/>
      <c r="AC427" s="185"/>
      <c r="AD427" s="185"/>
      <c r="AE427" s="185"/>
      <c r="AF427" s="185"/>
      <c r="AG427" s="185"/>
      <c r="AH427" s="185"/>
      <c r="AI427" s="185"/>
      <c r="AJ427" s="193"/>
      <c r="AK427" s="193"/>
      <c r="AL427" s="193"/>
      <c r="AM427" s="193"/>
      <c r="AN427" s="193"/>
    </row>
    <row r="428" spans="1:40" ht="12" customHeight="1" x14ac:dyDescent="0.2">
      <c r="A428" s="185">
        <v>426</v>
      </c>
      <c r="B428" s="186" t="s">
        <v>510</v>
      </c>
      <c r="C428" s="186" t="s">
        <v>892</v>
      </c>
      <c r="D428" s="187" t="s">
        <v>1872</v>
      </c>
      <c r="E428" s="188">
        <f>MIN(H428:AN428)</f>
        <v>0.95976851851851841</v>
      </c>
      <c r="F428" s="189">
        <f>COUNTA(H428:AN428)</f>
        <v>1</v>
      </c>
      <c r="G428" s="189">
        <v>2012</v>
      </c>
      <c r="H428" s="199"/>
      <c r="I428" s="189"/>
      <c r="J428" s="189"/>
      <c r="K428" s="189"/>
      <c r="L428" s="189"/>
      <c r="M428" s="193">
        <v>0.95976851851851841</v>
      </c>
      <c r="N428" s="193"/>
      <c r="O428" s="189"/>
      <c r="P428" s="185"/>
      <c r="Q428" s="185"/>
      <c r="R428" s="185"/>
      <c r="S428" s="185"/>
      <c r="T428" s="185"/>
      <c r="U428" s="185"/>
      <c r="V428" s="185"/>
      <c r="W428" s="185"/>
      <c r="X428" s="185"/>
      <c r="Y428" s="185"/>
      <c r="Z428" s="185"/>
      <c r="AA428" s="185"/>
      <c r="AB428" s="185"/>
      <c r="AC428" s="185"/>
      <c r="AD428" s="185"/>
      <c r="AE428" s="185"/>
      <c r="AF428" s="185"/>
      <c r="AG428" s="185"/>
      <c r="AH428" s="185"/>
      <c r="AI428" s="185"/>
      <c r="AJ428" s="185"/>
      <c r="AK428" s="193"/>
      <c r="AL428" s="193"/>
      <c r="AM428" s="193"/>
      <c r="AN428" s="193"/>
    </row>
    <row r="429" spans="1:40" ht="12" customHeight="1" x14ac:dyDescent="0.2">
      <c r="A429" s="185">
        <v>427</v>
      </c>
      <c r="B429" s="186" t="s">
        <v>1819</v>
      </c>
      <c r="C429" s="186" t="s">
        <v>132</v>
      </c>
      <c r="D429" s="187" t="s">
        <v>1872</v>
      </c>
      <c r="E429" s="188">
        <f>MIN(H429:AN429)</f>
        <v>0.96116898148148155</v>
      </c>
      <c r="F429" s="189">
        <f>COUNTA(H429:AN429)</f>
        <v>1</v>
      </c>
      <c r="G429" s="189">
        <v>2012</v>
      </c>
      <c r="H429" s="199"/>
      <c r="I429" s="189"/>
      <c r="J429" s="189"/>
      <c r="K429" s="189"/>
      <c r="L429" s="189"/>
      <c r="M429" s="193">
        <v>0.96116898148148155</v>
      </c>
      <c r="N429" s="193"/>
      <c r="O429" s="189"/>
      <c r="P429" s="185"/>
      <c r="Q429" s="185"/>
      <c r="R429" s="185"/>
      <c r="S429" s="185"/>
      <c r="T429" s="185"/>
      <c r="U429" s="185"/>
      <c r="V429" s="185"/>
      <c r="W429" s="185"/>
      <c r="X429" s="185"/>
      <c r="Y429" s="185"/>
      <c r="Z429" s="185"/>
      <c r="AA429" s="185"/>
      <c r="AB429" s="185"/>
      <c r="AC429" s="185"/>
      <c r="AD429" s="185"/>
      <c r="AE429" s="185"/>
      <c r="AF429" s="185"/>
      <c r="AG429" s="185"/>
      <c r="AH429" s="185"/>
      <c r="AI429" s="185"/>
      <c r="AJ429" s="185"/>
      <c r="AK429" s="193"/>
      <c r="AL429" s="193"/>
      <c r="AM429" s="193"/>
      <c r="AN429" s="193"/>
    </row>
    <row r="430" spans="1:40" ht="12" customHeight="1" x14ac:dyDescent="0.2">
      <c r="A430" s="185">
        <v>428</v>
      </c>
      <c r="B430" s="186" t="s">
        <v>425</v>
      </c>
      <c r="C430" s="186" t="s">
        <v>450</v>
      </c>
      <c r="D430" s="187" t="s">
        <v>1872</v>
      </c>
      <c r="E430" s="188">
        <f>MIN(H430:AN430)</f>
        <v>0.96186342592592589</v>
      </c>
      <c r="F430" s="189">
        <f>COUNTA(H430:AN430)</f>
        <v>3</v>
      </c>
      <c r="G430" s="189">
        <v>2000</v>
      </c>
      <c r="H430" s="199"/>
      <c r="I430" s="189"/>
      <c r="J430" s="189"/>
      <c r="K430" s="189"/>
      <c r="L430" s="189"/>
      <c r="M430" s="189"/>
      <c r="N430" s="193"/>
      <c r="O430" s="189"/>
      <c r="P430" s="185"/>
      <c r="Q430" s="185"/>
      <c r="R430" s="185"/>
      <c r="S430" s="185"/>
      <c r="T430" s="185"/>
      <c r="U430" s="185"/>
      <c r="V430" s="197">
        <v>0.99630787037037039</v>
      </c>
      <c r="W430" s="197">
        <v>0.9770833333333333</v>
      </c>
      <c r="X430" s="185"/>
      <c r="Y430" s="197">
        <v>0.96186342592592589</v>
      </c>
      <c r="Z430" s="185"/>
      <c r="AA430" s="185"/>
      <c r="AB430" s="185"/>
      <c r="AC430" s="185"/>
      <c r="AD430" s="185"/>
      <c r="AE430" s="185"/>
      <c r="AF430" s="185"/>
      <c r="AG430" s="185"/>
      <c r="AH430" s="185"/>
      <c r="AI430" s="185"/>
      <c r="AJ430" s="193"/>
      <c r="AK430" s="193"/>
      <c r="AL430" s="193"/>
      <c r="AM430" s="193"/>
      <c r="AN430" s="193"/>
    </row>
    <row r="431" spans="1:40" ht="12" customHeight="1" x14ac:dyDescent="0.2">
      <c r="A431" s="185">
        <v>429</v>
      </c>
      <c r="B431" s="212" t="s">
        <v>1924</v>
      </c>
      <c r="C431" s="212" t="s">
        <v>1925</v>
      </c>
      <c r="D431" s="244" t="s">
        <v>1872</v>
      </c>
      <c r="E431" s="188">
        <f>MIN(H431:AN431)</f>
        <v>0.96186342592592589</v>
      </c>
      <c r="F431" s="189">
        <f>COUNTA(H431:AN431)</f>
        <v>1</v>
      </c>
      <c r="G431" s="213">
        <v>2013</v>
      </c>
      <c r="H431" s="244"/>
      <c r="I431" s="213"/>
      <c r="J431" s="213"/>
      <c r="K431" s="213"/>
      <c r="L431" s="202">
        <v>0.96186342592592589</v>
      </c>
      <c r="M431" s="189"/>
      <c r="N431" s="193"/>
      <c r="O431" s="189"/>
      <c r="P431" s="185"/>
      <c r="Q431" s="185"/>
      <c r="R431" s="185"/>
      <c r="S431" s="185"/>
      <c r="T431" s="185"/>
      <c r="U431" s="185"/>
      <c r="V431" s="185"/>
      <c r="W431" s="185"/>
      <c r="X431" s="185"/>
      <c r="Y431" s="185"/>
      <c r="Z431" s="185"/>
      <c r="AA431" s="185"/>
      <c r="AB431" s="185"/>
      <c r="AC431" s="185"/>
      <c r="AD431" s="185"/>
      <c r="AE431" s="185"/>
      <c r="AF431" s="185"/>
      <c r="AG431" s="185"/>
      <c r="AH431" s="185"/>
      <c r="AI431" s="185"/>
      <c r="AJ431" s="193"/>
      <c r="AK431" s="193"/>
      <c r="AL431" s="193"/>
      <c r="AM431" s="193"/>
      <c r="AN431" s="193"/>
    </row>
    <row r="432" spans="1:40" ht="12" customHeight="1" x14ac:dyDescent="0.2">
      <c r="A432" s="185">
        <v>430</v>
      </c>
      <c r="B432" s="186" t="s">
        <v>469</v>
      </c>
      <c r="C432" s="186" t="s">
        <v>639</v>
      </c>
      <c r="D432" s="187" t="s">
        <v>1872</v>
      </c>
      <c r="E432" s="188">
        <f>MIN(H432:AN432)</f>
        <v>0.96203703703703702</v>
      </c>
      <c r="F432" s="189">
        <f>COUNTA(H432:AN432)</f>
        <v>1</v>
      </c>
      <c r="G432" s="189">
        <v>2004</v>
      </c>
      <c r="H432" s="199"/>
      <c r="I432" s="189"/>
      <c r="J432" s="189"/>
      <c r="K432" s="189"/>
      <c r="L432" s="189"/>
      <c r="M432" s="189"/>
      <c r="N432" s="193"/>
      <c r="O432" s="189"/>
      <c r="P432" s="185"/>
      <c r="Q432" s="185"/>
      <c r="R432" s="185"/>
      <c r="S432" s="185"/>
      <c r="T432" s="185"/>
      <c r="U432" s="197">
        <v>0.96203703703703702</v>
      </c>
      <c r="V432" s="185"/>
      <c r="W432" s="185"/>
      <c r="X432" s="185"/>
      <c r="Y432" s="185"/>
      <c r="Z432" s="185"/>
      <c r="AA432" s="185"/>
      <c r="AB432" s="185"/>
      <c r="AC432" s="185"/>
      <c r="AD432" s="185"/>
      <c r="AE432" s="185"/>
      <c r="AF432" s="185"/>
      <c r="AG432" s="185"/>
      <c r="AH432" s="185"/>
      <c r="AI432" s="185"/>
      <c r="AJ432" s="193"/>
      <c r="AK432" s="193"/>
      <c r="AL432" s="193"/>
      <c r="AM432" s="193"/>
      <c r="AN432" s="193"/>
    </row>
    <row r="433" spans="1:40" ht="12" customHeight="1" x14ac:dyDescent="0.2">
      <c r="A433" s="185">
        <v>431</v>
      </c>
      <c r="B433" s="256" t="s">
        <v>2027</v>
      </c>
      <c r="C433" s="256" t="s">
        <v>1805</v>
      </c>
      <c r="D433" s="187" t="s">
        <v>1872</v>
      </c>
      <c r="E433" s="188">
        <f>MIN(H433:AN433)</f>
        <v>0.96275462962962965</v>
      </c>
      <c r="F433" s="189">
        <f>COUNTA(H433:AN433)</f>
        <v>1</v>
      </c>
      <c r="G433" s="189">
        <v>2015</v>
      </c>
      <c r="H433" s="243"/>
      <c r="I433" s="189"/>
      <c r="J433" s="206">
        <v>0.96275462962962965</v>
      </c>
      <c r="K433" s="189"/>
      <c r="L433" s="189"/>
      <c r="M433" s="189"/>
      <c r="N433" s="193"/>
      <c r="O433" s="189"/>
      <c r="P433" s="185"/>
      <c r="Q433" s="185"/>
      <c r="R433" s="185"/>
      <c r="S433" s="185"/>
      <c r="T433" s="185"/>
      <c r="U433" s="185"/>
      <c r="V433" s="185"/>
      <c r="W433" s="185"/>
      <c r="X433" s="185"/>
      <c r="Y433" s="185"/>
      <c r="Z433" s="185"/>
      <c r="AA433" s="185"/>
      <c r="AB433" s="185"/>
      <c r="AC433" s="185"/>
      <c r="AD433" s="185"/>
      <c r="AE433" s="185"/>
      <c r="AF433" s="185"/>
      <c r="AG433" s="185"/>
      <c r="AH433" s="185"/>
      <c r="AI433" s="185"/>
      <c r="AJ433" s="193"/>
      <c r="AK433" s="193"/>
      <c r="AL433" s="193"/>
      <c r="AM433" s="193"/>
      <c r="AN433" s="193"/>
    </row>
    <row r="434" spans="1:40" ht="12" customHeight="1" x14ac:dyDescent="0.2">
      <c r="A434" s="185">
        <v>432</v>
      </c>
      <c r="B434" s="186" t="s">
        <v>501</v>
      </c>
      <c r="C434" s="186" t="s">
        <v>640</v>
      </c>
      <c r="D434" s="187" t="s">
        <v>1872</v>
      </c>
      <c r="E434" s="188">
        <f>MIN(H434:AN434)</f>
        <v>0.96289351851851857</v>
      </c>
      <c r="F434" s="189">
        <f>COUNTA(H434:AN434)</f>
        <v>2</v>
      </c>
      <c r="G434" s="189">
        <v>2004</v>
      </c>
      <c r="H434" s="199"/>
      <c r="I434" s="189"/>
      <c r="J434" s="189"/>
      <c r="K434" s="189"/>
      <c r="L434" s="189"/>
      <c r="M434" s="189"/>
      <c r="N434" s="193"/>
      <c r="O434" s="189"/>
      <c r="P434" s="185"/>
      <c r="Q434" s="185"/>
      <c r="R434" s="185"/>
      <c r="S434" s="185"/>
      <c r="T434" s="185"/>
      <c r="U434" s="197">
        <v>0.96289351851851857</v>
      </c>
      <c r="V434" s="185"/>
      <c r="W434" s="185"/>
      <c r="X434" s="193">
        <v>1.1109953703703703</v>
      </c>
      <c r="Y434" s="185"/>
      <c r="Z434" s="185"/>
      <c r="AA434" s="185"/>
      <c r="AB434" s="185"/>
      <c r="AC434" s="185"/>
      <c r="AD434" s="185"/>
      <c r="AE434" s="185"/>
      <c r="AF434" s="185"/>
      <c r="AG434" s="185"/>
      <c r="AH434" s="185"/>
      <c r="AI434" s="185"/>
      <c r="AJ434" s="193"/>
      <c r="AK434" s="193"/>
      <c r="AL434" s="193"/>
      <c r="AM434" s="193"/>
      <c r="AN434" s="193"/>
    </row>
    <row r="435" spans="1:40" ht="12" customHeight="1" x14ac:dyDescent="0.2">
      <c r="A435" s="185">
        <v>433</v>
      </c>
      <c r="B435" s="252" t="s">
        <v>2045</v>
      </c>
      <c r="C435" s="252" t="s">
        <v>2289</v>
      </c>
      <c r="D435" s="255" t="s">
        <v>1872</v>
      </c>
      <c r="E435" s="188">
        <f>MIN(H435:AN435)</f>
        <v>0.96356481481481471</v>
      </c>
      <c r="F435" s="189">
        <f>COUNTA(H435:AN435)</f>
        <v>1</v>
      </c>
      <c r="G435" s="189">
        <v>2016</v>
      </c>
      <c r="H435" s="199"/>
      <c r="I435" s="206">
        <v>0.96356481481481471</v>
      </c>
      <c r="J435" s="189"/>
      <c r="K435" s="189"/>
      <c r="L435" s="189"/>
      <c r="M435" s="189"/>
      <c r="N435" s="193"/>
      <c r="O435" s="189"/>
      <c r="P435" s="185"/>
      <c r="Q435" s="185"/>
      <c r="R435" s="185"/>
      <c r="S435" s="185"/>
      <c r="T435" s="185"/>
      <c r="U435" s="185"/>
      <c r="V435" s="185"/>
      <c r="W435" s="185"/>
      <c r="X435" s="185"/>
      <c r="Y435" s="185"/>
      <c r="Z435" s="185"/>
      <c r="AA435" s="185"/>
      <c r="AB435" s="185"/>
      <c r="AC435" s="185"/>
      <c r="AD435" s="185"/>
      <c r="AE435" s="185"/>
      <c r="AF435" s="185"/>
      <c r="AG435" s="185"/>
      <c r="AH435" s="185"/>
      <c r="AI435" s="185"/>
      <c r="AJ435" s="193"/>
      <c r="AK435" s="193"/>
      <c r="AL435" s="193"/>
      <c r="AM435" s="193"/>
      <c r="AN435" s="193"/>
    </row>
    <row r="436" spans="1:40" ht="12" customHeight="1" x14ac:dyDescent="0.2">
      <c r="A436" s="185">
        <v>434</v>
      </c>
      <c r="B436" s="256" t="s">
        <v>2168</v>
      </c>
      <c r="C436" s="256" t="s">
        <v>2169</v>
      </c>
      <c r="D436" s="187" t="s">
        <v>1872</v>
      </c>
      <c r="E436" s="188">
        <f>MIN(H436:AN436)</f>
        <v>0.96372685185185192</v>
      </c>
      <c r="F436" s="189">
        <f>COUNTA(H436:AN436)</f>
        <v>1</v>
      </c>
      <c r="G436" s="189">
        <v>2015</v>
      </c>
      <c r="H436" s="199"/>
      <c r="I436" s="189"/>
      <c r="J436" s="206">
        <v>0.96372685185185192</v>
      </c>
      <c r="K436" s="189"/>
      <c r="L436" s="189"/>
      <c r="M436" s="189"/>
      <c r="N436" s="193"/>
      <c r="O436" s="189"/>
      <c r="P436" s="185"/>
      <c r="Q436" s="185"/>
      <c r="R436" s="185"/>
      <c r="S436" s="185"/>
      <c r="T436" s="185"/>
      <c r="U436" s="185"/>
      <c r="V436" s="185"/>
      <c r="W436" s="185"/>
      <c r="X436" s="185"/>
      <c r="Y436" s="185"/>
      <c r="Z436" s="185"/>
      <c r="AA436" s="185"/>
      <c r="AB436" s="185"/>
      <c r="AC436" s="185"/>
      <c r="AD436" s="185"/>
      <c r="AE436" s="185"/>
      <c r="AF436" s="185"/>
      <c r="AG436" s="185"/>
      <c r="AH436" s="185"/>
      <c r="AI436" s="185"/>
      <c r="AJ436" s="193"/>
      <c r="AK436" s="193"/>
      <c r="AL436" s="193"/>
      <c r="AM436" s="193"/>
      <c r="AN436" s="193"/>
    </row>
    <row r="437" spans="1:40" ht="12" customHeight="1" x14ac:dyDescent="0.2">
      <c r="A437" s="185">
        <v>435</v>
      </c>
      <c r="B437" s="214" t="s">
        <v>925</v>
      </c>
      <c r="C437" s="214" t="s">
        <v>955</v>
      </c>
      <c r="D437" s="187" t="s">
        <v>1873</v>
      </c>
      <c r="E437" s="188">
        <f>MIN(H437:AN437)</f>
        <v>0.96384259259259253</v>
      </c>
      <c r="F437" s="189">
        <f>COUNTA(H437:AN437)</f>
        <v>1</v>
      </c>
      <c r="G437" s="189">
        <v>2010</v>
      </c>
      <c r="H437" s="199"/>
      <c r="I437" s="189"/>
      <c r="J437" s="189"/>
      <c r="K437" s="189"/>
      <c r="L437" s="189"/>
      <c r="M437" s="189"/>
      <c r="N437" s="193"/>
      <c r="O437" s="193">
        <v>0.96384259259259253</v>
      </c>
      <c r="P437" s="185"/>
      <c r="Q437" s="185"/>
      <c r="R437" s="185"/>
      <c r="S437" s="185"/>
      <c r="T437" s="185"/>
      <c r="U437" s="185"/>
      <c r="V437" s="185"/>
      <c r="W437" s="185"/>
      <c r="X437" s="185"/>
      <c r="Y437" s="185"/>
      <c r="Z437" s="185"/>
      <c r="AA437" s="185"/>
      <c r="AB437" s="185"/>
      <c r="AC437" s="185"/>
      <c r="AD437" s="185"/>
      <c r="AE437" s="185"/>
      <c r="AF437" s="185"/>
      <c r="AG437" s="185"/>
      <c r="AH437" s="185"/>
      <c r="AI437" s="185"/>
      <c r="AJ437" s="193"/>
      <c r="AK437" s="193"/>
      <c r="AL437" s="193"/>
      <c r="AM437" s="193"/>
      <c r="AN437" s="193"/>
    </row>
    <row r="438" spans="1:40" ht="12" customHeight="1" x14ac:dyDescent="0.2">
      <c r="A438" s="185">
        <v>436</v>
      </c>
      <c r="B438" s="252" t="s">
        <v>2290</v>
      </c>
      <c r="C438" s="252" t="s">
        <v>2291</v>
      </c>
      <c r="D438" s="255" t="s">
        <v>1872</v>
      </c>
      <c r="E438" s="188">
        <f>MIN(H438:AN438)</f>
        <v>0.96421296296296299</v>
      </c>
      <c r="F438" s="189">
        <f>COUNTA(H438:AN438)</f>
        <v>1</v>
      </c>
      <c r="G438" s="189">
        <v>2016</v>
      </c>
      <c r="H438" s="199"/>
      <c r="I438" s="206">
        <v>0.96421296296296299</v>
      </c>
      <c r="J438" s="189"/>
      <c r="K438" s="189"/>
      <c r="L438" s="189"/>
      <c r="M438" s="189"/>
      <c r="N438" s="193"/>
      <c r="O438" s="189"/>
      <c r="P438" s="185"/>
      <c r="Q438" s="185"/>
      <c r="R438" s="185"/>
      <c r="S438" s="185"/>
      <c r="T438" s="185"/>
      <c r="U438" s="185"/>
      <c r="V438" s="185"/>
      <c r="W438" s="185"/>
      <c r="X438" s="185"/>
      <c r="Y438" s="185"/>
      <c r="Z438" s="185"/>
      <c r="AA438" s="185"/>
      <c r="AB438" s="185"/>
      <c r="AC438" s="185"/>
      <c r="AD438" s="185"/>
      <c r="AE438" s="185"/>
      <c r="AF438" s="185"/>
      <c r="AG438" s="185"/>
      <c r="AH438" s="185"/>
      <c r="AI438" s="185"/>
      <c r="AJ438" s="193"/>
      <c r="AK438" s="193"/>
      <c r="AL438" s="193"/>
      <c r="AM438" s="193"/>
      <c r="AN438" s="193"/>
    </row>
    <row r="439" spans="1:40" ht="12" customHeight="1" x14ac:dyDescent="0.2">
      <c r="A439" s="185">
        <v>437</v>
      </c>
      <c r="B439" s="252" t="s">
        <v>1935</v>
      </c>
      <c r="C439" s="252" t="s">
        <v>2292</v>
      </c>
      <c r="D439" s="255" t="s">
        <v>1872</v>
      </c>
      <c r="E439" s="188">
        <f>MIN(H439:AN439)</f>
        <v>0.96425925925925926</v>
      </c>
      <c r="F439" s="189">
        <f>COUNTA(H439:AN439)</f>
        <v>1</v>
      </c>
      <c r="G439" s="189">
        <v>2016</v>
      </c>
      <c r="H439" s="199"/>
      <c r="I439" s="206">
        <v>0.96425925925925926</v>
      </c>
      <c r="J439" s="189"/>
      <c r="K439" s="189"/>
      <c r="L439" s="189"/>
      <c r="M439" s="189"/>
      <c r="N439" s="193"/>
      <c r="O439" s="189"/>
      <c r="P439" s="185"/>
      <c r="Q439" s="185"/>
      <c r="R439" s="185"/>
      <c r="S439" s="185"/>
      <c r="T439" s="185"/>
      <c r="U439" s="185"/>
      <c r="V439" s="185"/>
      <c r="W439" s="185"/>
      <c r="X439" s="185"/>
      <c r="Y439" s="185"/>
      <c r="Z439" s="185"/>
      <c r="AA439" s="185"/>
      <c r="AB439" s="185"/>
      <c r="AC439" s="185"/>
      <c r="AD439" s="185"/>
      <c r="AE439" s="185"/>
      <c r="AF439" s="185"/>
      <c r="AG439" s="185"/>
      <c r="AH439" s="185"/>
      <c r="AI439" s="185"/>
      <c r="AJ439" s="193"/>
      <c r="AK439" s="193"/>
      <c r="AL439" s="193"/>
      <c r="AM439" s="193"/>
      <c r="AN439" s="193"/>
    </row>
    <row r="440" spans="1:40" ht="12" customHeight="1" x14ac:dyDescent="0.2">
      <c r="A440" s="185">
        <v>438</v>
      </c>
      <c r="B440" s="186" t="s">
        <v>752</v>
      </c>
      <c r="C440" s="186" t="s">
        <v>357</v>
      </c>
      <c r="D440" s="187" t="s">
        <v>1872</v>
      </c>
      <c r="E440" s="188">
        <f>MIN(H440:AN440)</f>
        <v>0.96458333333333324</v>
      </c>
      <c r="F440" s="189">
        <f>COUNTA(H440:AN440)</f>
        <v>2</v>
      </c>
      <c r="G440" s="189">
        <v>2000</v>
      </c>
      <c r="H440" s="199"/>
      <c r="I440" s="189"/>
      <c r="J440" s="189"/>
      <c r="K440" s="189"/>
      <c r="L440" s="189"/>
      <c r="M440" s="189"/>
      <c r="N440" s="193"/>
      <c r="O440" s="189"/>
      <c r="P440" s="185"/>
      <c r="Q440" s="185"/>
      <c r="R440" s="185"/>
      <c r="S440" s="185"/>
      <c r="T440" s="185"/>
      <c r="U440" s="185"/>
      <c r="V440" s="185"/>
      <c r="W440" s="185"/>
      <c r="X440" s="185"/>
      <c r="Y440" s="197">
        <v>0.96458333333333324</v>
      </c>
      <c r="Z440" s="193" t="s">
        <v>878</v>
      </c>
      <c r="AA440" s="185"/>
      <c r="AB440" s="185"/>
      <c r="AC440" s="185"/>
      <c r="AD440" s="185"/>
      <c r="AE440" s="185"/>
      <c r="AF440" s="185"/>
      <c r="AG440" s="185"/>
      <c r="AH440" s="185"/>
      <c r="AI440" s="185"/>
      <c r="AJ440" s="193"/>
      <c r="AK440" s="193"/>
      <c r="AL440" s="193"/>
      <c r="AM440" s="193"/>
      <c r="AN440" s="193"/>
    </row>
    <row r="441" spans="1:40" ht="12" customHeight="1" x14ac:dyDescent="0.2">
      <c r="A441" s="185">
        <v>439</v>
      </c>
      <c r="B441" s="186" t="s">
        <v>552</v>
      </c>
      <c r="C441" s="186" t="s">
        <v>823</v>
      </c>
      <c r="D441" s="187" t="s">
        <v>1872</v>
      </c>
      <c r="E441" s="188">
        <f>MIN(H441:AN441)</f>
        <v>0.96527777777777779</v>
      </c>
      <c r="F441" s="189">
        <f>COUNTA(H441:AN441)</f>
        <v>1</v>
      </c>
      <c r="G441" s="189">
        <v>1992</v>
      </c>
      <c r="H441" s="199"/>
      <c r="I441" s="189"/>
      <c r="J441" s="189"/>
      <c r="K441" s="189"/>
      <c r="L441" s="189"/>
      <c r="M441" s="189"/>
      <c r="N441" s="193"/>
      <c r="O441" s="189"/>
      <c r="P441" s="185"/>
      <c r="Q441" s="185"/>
      <c r="R441" s="185"/>
      <c r="S441" s="185"/>
      <c r="T441" s="185"/>
      <c r="U441" s="185"/>
      <c r="V441" s="185"/>
      <c r="W441" s="185"/>
      <c r="X441" s="185"/>
      <c r="Y441" s="185"/>
      <c r="Z441" s="185"/>
      <c r="AA441" s="185"/>
      <c r="AB441" s="185"/>
      <c r="AC441" s="185"/>
      <c r="AD441" s="185"/>
      <c r="AE441" s="185"/>
      <c r="AF441" s="185"/>
      <c r="AG441" s="197">
        <v>0.96527777777777779</v>
      </c>
      <c r="AH441" s="185"/>
      <c r="AI441" s="185"/>
      <c r="AJ441" s="193"/>
      <c r="AK441" s="193"/>
      <c r="AL441" s="193"/>
      <c r="AM441" s="193"/>
      <c r="AN441" s="193"/>
    </row>
    <row r="442" spans="1:40" ht="12" customHeight="1" x14ac:dyDescent="0.2">
      <c r="A442" s="185">
        <v>440</v>
      </c>
      <c r="B442" s="252" t="s">
        <v>1883</v>
      </c>
      <c r="C442" s="252" t="s">
        <v>2146</v>
      </c>
      <c r="D442" s="253" t="s">
        <v>1872</v>
      </c>
      <c r="E442" s="188">
        <f>MIN(H442:AN442)</f>
        <v>0.9659375</v>
      </c>
      <c r="F442" s="189">
        <f>COUNTA(H442:AN442)</f>
        <v>1</v>
      </c>
      <c r="G442" s="189">
        <v>2017</v>
      </c>
      <c r="H442" s="240">
        <v>0.9659375</v>
      </c>
      <c r="I442" s="189"/>
      <c r="J442" s="189"/>
      <c r="K442" s="189"/>
      <c r="L442" s="189"/>
      <c r="M442" s="189"/>
      <c r="N442" s="193"/>
      <c r="O442" s="189"/>
      <c r="P442" s="185"/>
      <c r="Q442" s="185"/>
      <c r="R442" s="185"/>
      <c r="S442" s="185"/>
      <c r="T442" s="185"/>
      <c r="U442" s="185"/>
      <c r="V442" s="185"/>
      <c r="W442" s="185"/>
      <c r="X442" s="185"/>
      <c r="Y442" s="185"/>
      <c r="Z442" s="185"/>
      <c r="AA442" s="185"/>
      <c r="AB442" s="185"/>
      <c r="AC442" s="185"/>
      <c r="AD442" s="185"/>
      <c r="AE442" s="185"/>
      <c r="AF442" s="185"/>
      <c r="AG442" s="185"/>
      <c r="AH442" s="185"/>
      <c r="AI442" s="185"/>
      <c r="AJ442" s="193"/>
      <c r="AK442" s="193"/>
      <c r="AL442" s="193"/>
      <c r="AM442" s="193"/>
      <c r="AN442" s="193"/>
    </row>
    <row r="443" spans="1:40" ht="12" customHeight="1" x14ac:dyDescent="0.2">
      <c r="A443" s="185">
        <v>441</v>
      </c>
      <c r="B443" s="186" t="s">
        <v>777</v>
      </c>
      <c r="C443" s="186" t="s">
        <v>778</v>
      </c>
      <c r="D443" s="187" t="s">
        <v>1872</v>
      </c>
      <c r="E443" s="188">
        <f>MIN(H443:AN443)</f>
        <v>0.96608796296296295</v>
      </c>
      <c r="F443" s="189">
        <f>COUNTA(H443:AN443)</f>
        <v>1</v>
      </c>
      <c r="G443" s="189">
        <v>1998</v>
      </c>
      <c r="H443" s="199"/>
      <c r="I443" s="189"/>
      <c r="J443" s="189"/>
      <c r="K443" s="189"/>
      <c r="L443" s="189"/>
      <c r="M443" s="189"/>
      <c r="N443" s="193"/>
      <c r="O443" s="189"/>
      <c r="P443" s="185"/>
      <c r="Q443" s="185"/>
      <c r="R443" s="185"/>
      <c r="S443" s="185"/>
      <c r="T443" s="185"/>
      <c r="U443" s="185"/>
      <c r="V443" s="185"/>
      <c r="W443" s="185"/>
      <c r="X443" s="185"/>
      <c r="Y443" s="185"/>
      <c r="Z443" s="185"/>
      <c r="AA443" s="197">
        <v>0.96608796296296295</v>
      </c>
      <c r="AB443" s="185"/>
      <c r="AC443" s="185"/>
      <c r="AD443" s="185"/>
      <c r="AE443" s="185"/>
      <c r="AF443" s="185"/>
      <c r="AG443" s="185"/>
      <c r="AH443" s="185"/>
      <c r="AI443" s="185"/>
      <c r="AJ443" s="193"/>
      <c r="AK443" s="193"/>
      <c r="AL443" s="193"/>
      <c r="AM443" s="193"/>
      <c r="AN443" s="193"/>
    </row>
    <row r="444" spans="1:40" ht="12" customHeight="1" x14ac:dyDescent="0.2">
      <c r="A444" s="185">
        <v>442</v>
      </c>
      <c r="B444" s="186" t="s">
        <v>412</v>
      </c>
      <c r="C444" s="186" t="s">
        <v>581</v>
      </c>
      <c r="D444" s="187" t="s">
        <v>1872</v>
      </c>
      <c r="E444" s="188">
        <f>MIN(H444:AN444)</f>
        <v>0.96636574074074078</v>
      </c>
      <c r="F444" s="189">
        <f>COUNTA(H444:AN444)</f>
        <v>13</v>
      </c>
      <c r="G444" s="189">
        <v>2008</v>
      </c>
      <c r="H444" s="239">
        <v>1.3626736111111111</v>
      </c>
      <c r="I444" s="206">
        <v>1.2181134259259259</v>
      </c>
      <c r="J444" s="206">
        <v>1.2409722222222224</v>
      </c>
      <c r="K444" s="193">
        <v>1.0829282407407408</v>
      </c>
      <c r="L444" s="221">
        <v>1.2709027777777777</v>
      </c>
      <c r="M444" s="193">
        <v>1.3981365740740741</v>
      </c>
      <c r="N444" s="193">
        <v>1.3159027777777779</v>
      </c>
      <c r="O444" s="193">
        <v>1.1223726851851852</v>
      </c>
      <c r="P444" s="193">
        <v>1.0324768518518519</v>
      </c>
      <c r="Q444" s="197">
        <v>0.96636574074074078</v>
      </c>
      <c r="R444" s="193">
        <v>1.1877083333333334</v>
      </c>
      <c r="S444" s="193">
        <v>1.3804050925925926</v>
      </c>
      <c r="T444" s="185"/>
      <c r="U444" s="193">
        <v>1.4484837962962962</v>
      </c>
      <c r="V444" s="185"/>
      <c r="W444" s="185"/>
      <c r="X444" s="185"/>
      <c r="Y444" s="185"/>
      <c r="Z444" s="185"/>
      <c r="AA444" s="185"/>
      <c r="AB444" s="185"/>
      <c r="AC444" s="185"/>
      <c r="AD444" s="185"/>
      <c r="AE444" s="185"/>
      <c r="AF444" s="185"/>
      <c r="AG444" s="185"/>
      <c r="AH444" s="185"/>
      <c r="AI444" s="185"/>
      <c r="AJ444" s="185"/>
      <c r="AK444" s="193"/>
      <c r="AL444" s="193"/>
      <c r="AM444" s="193"/>
      <c r="AN444" s="193"/>
    </row>
    <row r="445" spans="1:40" ht="12" customHeight="1" x14ac:dyDescent="0.2">
      <c r="A445" s="185">
        <v>443</v>
      </c>
      <c r="B445" s="186" t="s">
        <v>734</v>
      </c>
      <c r="C445" s="186" t="s">
        <v>733</v>
      </c>
      <c r="D445" s="187" t="s">
        <v>1872</v>
      </c>
      <c r="E445" s="188">
        <f>MIN(H445:AN445)</f>
        <v>0.96643518518518512</v>
      </c>
      <c r="F445" s="189">
        <f>COUNTA(H445:AN445)</f>
        <v>1</v>
      </c>
      <c r="G445" s="189">
        <v>2001</v>
      </c>
      <c r="H445" s="199"/>
      <c r="I445" s="189"/>
      <c r="J445" s="189"/>
      <c r="K445" s="189"/>
      <c r="L445" s="189"/>
      <c r="M445" s="189"/>
      <c r="N445" s="193"/>
      <c r="O445" s="189"/>
      <c r="P445" s="185"/>
      <c r="Q445" s="185"/>
      <c r="R445" s="185"/>
      <c r="S445" s="185"/>
      <c r="T445" s="185"/>
      <c r="U445" s="185"/>
      <c r="V445" s="185"/>
      <c r="W445" s="185"/>
      <c r="X445" s="197">
        <v>0.96643518518518512</v>
      </c>
      <c r="Y445" s="185"/>
      <c r="Z445" s="185"/>
      <c r="AA445" s="185"/>
      <c r="AB445" s="185"/>
      <c r="AC445" s="185"/>
      <c r="AD445" s="185"/>
      <c r="AE445" s="185"/>
      <c r="AF445" s="185"/>
      <c r="AG445" s="185"/>
      <c r="AH445" s="185"/>
      <c r="AI445" s="185"/>
      <c r="AJ445" s="193"/>
      <c r="AK445" s="193"/>
      <c r="AL445" s="193"/>
      <c r="AM445" s="193"/>
      <c r="AN445" s="193"/>
    </row>
    <row r="446" spans="1:40" ht="12" customHeight="1" x14ac:dyDescent="0.2">
      <c r="A446" s="185">
        <v>444</v>
      </c>
      <c r="B446" s="256" t="s">
        <v>1999</v>
      </c>
      <c r="C446" s="256" t="s">
        <v>2170</v>
      </c>
      <c r="D446" s="187" t="s">
        <v>1872</v>
      </c>
      <c r="E446" s="188">
        <f>MIN(H446:AN446)</f>
        <v>0.96678240740740751</v>
      </c>
      <c r="F446" s="189">
        <f>COUNTA(H446:AN446)</f>
        <v>1</v>
      </c>
      <c r="G446" s="189">
        <v>2015</v>
      </c>
      <c r="H446" s="199"/>
      <c r="I446" s="189"/>
      <c r="J446" s="206">
        <v>0.96678240740740751</v>
      </c>
      <c r="K446" s="189"/>
      <c r="L446" s="189"/>
      <c r="M446" s="189"/>
      <c r="N446" s="193"/>
      <c r="O446" s="189"/>
      <c r="P446" s="185"/>
      <c r="Q446" s="185"/>
      <c r="R446" s="185"/>
      <c r="S446" s="185"/>
      <c r="T446" s="185"/>
      <c r="U446" s="185"/>
      <c r="V446" s="185"/>
      <c r="W446" s="185"/>
      <c r="X446" s="185"/>
      <c r="Y446" s="185"/>
      <c r="Z446" s="185"/>
      <c r="AA446" s="185"/>
      <c r="AB446" s="185"/>
      <c r="AC446" s="185"/>
      <c r="AD446" s="185"/>
      <c r="AE446" s="185"/>
      <c r="AF446" s="185"/>
      <c r="AG446" s="185"/>
      <c r="AH446" s="185"/>
      <c r="AI446" s="185"/>
      <c r="AJ446" s="193"/>
      <c r="AK446" s="193"/>
      <c r="AL446" s="193"/>
      <c r="AM446" s="193"/>
      <c r="AN446" s="193"/>
    </row>
    <row r="447" spans="1:40" ht="12" customHeight="1" x14ac:dyDescent="0.2">
      <c r="A447" s="185">
        <v>445</v>
      </c>
      <c r="B447" s="222" t="s">
        <v>495</v>
      </c>
      <c r="C447" s="222" t="s">
        <v>112</v>
      </c>
      <c r="D447" s="187" t="s">
        <v>1872</v>
      </c>
      <c r="E447" s="188">
        <f>MIN(H447:AN447)</f>
        <v>0.96689814814814812</v>
      </c>
      <c r="F447" s="189">
        <f>COUNTA(H447:AN447)</f>
        <v>3</v>
      </c>
      <c r="G447" s="189">
        <v>2010</v>
      </c>
      <c r="H447" s="239">
        <v>1.0205439814814816</v>
      </c>
      <c r="I447" s="189"/>
      <c r="J447" s="189"/>
      <c r="K447" s="189"/>
      <c r="L447" s="189"/>
      <c r="M447" s="189"/>
      <c r="N447" s="193"/>
      <c r="O447" s="193">
        <v>0.96689814814814812</v>
      </c>
      <c r="P447" s="197">
        <v>0.9850578703703704</v>
      </c>
      <c r="Q447" s="185"/>
      <c r="R447" s="185"/>
      <c r="S447" s="185"/>
      <c r="T447" s="185"/>
      <c r="U447" s="185"/>
      <c r="V447" s="185"/>
      <c r="W447" s="185"/>
      <c r="X447" s="185"/>
      <c r="Y447" s="185"/>
      <c r="Z447" s="185"/>
      <c r="AA447" s="185"/>
      <c r="AB447" s="185"/>
      <c r="AC447" s="185"/>
      <c r="AD447" s="185"/>
      <c r="AE447" s="185"/>
      <c r="AF447" s="185"/>
      <c r="AG447" s="185"/>
      <c r="AH447" s="185"/>
      <c r="AI447" s="185"/>
      <c r="AJ447" s="193"/>
      <c r="AK447" s="193"/>
      <c r="AL447" s="193"/>
      <c r="AM447" s="193"/>
      <c r="AN447" s="193"/>
    </row>
    <row r="448" spans="1:40" ht="12" customHeight="1" x14ac:dyDescent="0.2">
      <c r="A448" s="185">
        <v>446</v>
      </c>
      <c r="B448" s="186" t="s">
        <v>679</v>
      </c>
      <c r="C448" s="186" t="s">
        <v>943</v>
      </c>
      <c r="D448" s="187" t="s">
        <v>1872</v>
      </c>
      <c r="E448" s="188">
        <f>MIN(H448:AN448)</f>
        <v>0.96726851851851858</v>
      </c>
      <c r="F448" s="189">
        <f>COUNTA(H448:AN448)</f>
        <v>2</v>
      </c>
      <c r="G448" s="189">
        <v>2013</v>
      </c>
      <c r="H448" s="199"/>
      <c r="I448" s="189"/>
      <c r="J448" s="189"/>
      <c r="K448" s="189"/>
      <c r="L448" s="202">
        <v>0.96726851851851858</v>
      </c>
      <c r="M448" s="193">
        <v>1.2358680555555555</v>
      </c>
      <c r="N448" s="193"/>
      <c r="O448" s="189"/>
      <c r="P448" s="185"/>
      <c r="Q448" s="185"/>
      <c r="R448" s="185"/>
      <c r="S448" s="185"/>
      <c r="T448" s="185"/>
      <c r="U448" s="185"/>
      <c r="V448" s="185"/>
      <c r="W448" s="185"/>
      <c r="X448" s="185"/>
      <c r="Y448" s="185"/>
      <c r="Z448" s="185"/>
      <c r="AA448" s="185"/>
      <c r="AB448" s="185"/>
      <c r="AC448" s="185"/>
      <c r="AD448" s="185"/>
      <c r="AE448" s="185"/>
      <c r="AF448" s="185"/>
      <c r="AG448" s="185"/>
      <c r="AH448" s="185"/>
      <c r="AI448" s="185"/>
      <c r="AJ448" s="185"/>
      <c r="AK448" s="193"/>
      <c r="AL448" s="193"/>
      <c r="AM448" s="193"/>
      <c r="AN448" s="193"/>
    </row>
    <row r="449" spans="1:40" ht="12" customHeight="1" x14ac:dyDescent="0.2">
      <c r="A449" s="185">
        <v>447</v>
      </c>
      <c r="B449" s="212" t="s">
        <v>1904</v>
      </c>
      <c r="C449" s="212" t="s">
        <v>1143</v>
      </c>
      <c r="D449" s="244" t="s">
        <v>1872</v>
      </c>
      <c r="E449" s="188">
        <f>MIN(H449:AN449)</f>
        <v>0.96760416666666671</v>
      </c>
      <c r="F449" s="189">
        <f>COUNTA(H449:AN449)</f>
        <v>1</v>
      </c>
      <c r="G449" s="213">
        <v>2013</v>
      </c>
      <c r="H449" s="244"/>
      <c r="I449" s="213"/>
      <c r="J449" s="213"/>
      <c r="K449" s="213"/>
      <c r="L449" s="202">
        <v>0.96760416666666671</v>
      </c>
      <c r="M449" s="189"/>
      <c r="N449" s="193"/>
      <c r="O449" s="189"/>
      <c r="P449" s="185"/>
      <c r="Q449" s="185"/>
      <c r="R449" s="185"/>
      <c r="S449" s="185"/>
      <c r="T449" s="185"/>
      <c r="U449" s="185"/>
      <c r="V449" s="185"/>
      <c r="W449" s="185"/>
      <c r="X449" s="185"/>
      <c r="Y449" s="185"/>
      <c r="Z449" s="185"/>
      <c r="AA449" s="185"/>
      <c r="AB449" s="185"/>
      <c r="AC449" s="185"/>
      <c r="AD449" s="185"/>
      <c r="AE449" s="185"/>
      <c r="AF449" s="185"/>
      <c r="AG449" s="185"/>
      <c r="AH449" s="185"/>
      <c r="AI449" s="185"/>
      <c r="AJ449" s="193"/>
      <c r="AK449" s="193"/>
      <c r="AL449" s="193"/>
      <c r="AM449" s="193"/>
      <c r="AN449" s="193"/>
    </row>
    <row r="450" spans="1:40" ht="12" customHeight="1" x14ac:dyDescent="0.2">
      <c r="A450" s="185">
        <v>448</v>
      </c>
      <c r="B450" s="186" t="s">
        <v>407</v>
      </c>
      <c r="C450" s="186" t="s">
        <v>1090</v>
      </c>
      <c r="D450" s="187" t="s">
        <v>1872</v>
      </c>
      <c r="E450" s="188">
        <f>MIN(H450:AN450)</f>
        <v>0.9676851851851852</v>
      </c>
      <c r="F450" s="189">
        <f>COUNTA(H450:AN450)</f>
        <v>2</v>
      </c>
      <c r="G450" s="189">
        <v>2013</v>
      </c>
      <c r="H450" s="199"/>
      <c r="I450" s="189"/>
      <c r="J450" s="189"/>
      <c r="K450" s="189"/>
      <c r="L450" s="202">
        <v>0.9676851851851852</v>
      </c>
      <c r="M450" s="189"/>
      <c r="N450" s="193">
        <v>1.0088310185185185</v>
      </c>
      <c r="O450" s="189"/>
      <c r="P450" s="185"/>
      <c r="Q450" s="185"/>
      <c r="R450" s="185"/>
      <c r="S450" s="185"/>
      <c r="T450" s="185"/>
      <c r="U450" s="185"/>
      <c r="V450" s="185"/>
      <c r="W450" s="185"/>
      <c r="X450" s="185"/>
      <c r="Y450" s="185"/>
      <c r="Z450" s="185"/>
      <c r="AA450" s="185"/>
      <c r="AB450" s="185"/>
      <c r="AC450" s="185"/>
      <c r="AD450" s="185"/>
      <c r="AE450" s="185"/>
      <c r="AF450" s="185"/>
      <c r="AG450" s="185"/>
      <c r="AH450" s="185"/>
      <c r="AI450" s="185"/>
      <c r="AJ450" s="193"/>
      <c r="AK450" s="193"/>
      <c r="AL450" s="193"/>
      <c r="AM450" s="193"/>
      <c r="AN450" s="193"/>
    </row>
    <row r="451" spans="1:40" ht="12" customHeight="1" x14ac:dyDescent="0.2">
      <c r="A451" s="185">
        <v>449</v>
      </c>
      <c r="B451" s="214" t="s">
        <v>33</v>
      </c>
      <c r="C451" s="214" t="s">
        <v>956</v>
      </c>
      <c r="D451" s="187" t="s">
        <v>1872</v>
      </c>
      <c r="E451" s="188">
        <f>MIN(H451:AN451)</f>
        <v>0.96810185185185194</v>
      </c>
      <c r="F451" s="189">
        <f>COUNTA(H451:AN451)</f>
        <v>2</v>
      </c>
      <c r="G451" s="189">
        <v>2010</v>
      </c>
      <c r="H451" s="199"/>
      <c r="I451" s="189"/>
      <c r="J451" s="189"/>
      <c r="K451" s="189"/>
      <c r="L451" s="189"/>
      <c r="M451" s="193">
        <v>0.98828703703703702</v>
      </c>
      <c r="N451" s="193"/>
      <c r="O451" s="193">
        <v>0.96810185185185194</v>
      </c>
      <c r="P451" s="185"/>
      <c r="Q451" s="185"/>
      <c r="R451" s="185"/>
      <c r="S451" s="185"/>
      <c r="T451" s="185"/>
      <c r="U451" s="185"/>
      <c r="V451" s="185"/>
      <c r="W451" s="185"/>
      <c r="X451" s="185"/>
      <c r="Y451" s="185"/>
      <c r="Z451" s="185"/>
      <c r="AA451" s="185"/>
      <c r="AB451" s="185"/>
      <c r="AC451" s="185"/>
      <c r="AD451" s="185"/>
      <c r="AE451" s="185"/>
      <c r="AF451" s="185"/>
      <c r="AG451" s="185"/>
      <c r="AH451" s="185"/>
      <c r="AI451" s="185"/>
      <c r="AJ451" s="185"/>
      <c r="AK451" s="193"/>
      <c r="AL451" s="193"/>
      <c r="AM451" s="193"/>
      <c r="AN451" s="193"/>
    </row>
    <row r="452" spans="1:40" ht="12" customHeight="1" x14ac:dyDescent="0.2">
      <c r="A452" s="185">
        <v>450</v>
      </c>
      <c r="B452" s="222" t="s">
        <v>624</v>
      </c>
      <c r="C452" s="222" t="s">
        <v>957</v>
      </c>
      <c r="D452" s="187" t="s">
        <v>1872</v>
      </c>
      <c r="E452" s="188">
        <f>MIN(H452:AN452)</f>
        <v>0.96810185185185194</v>
      </c>
      <c r="F452" s="189">
        <f>COUNTA(H452:AN452)</f>
        <v>1</v>
      </c>
      <c r="G452" s="189">
        <v>2010</v>
      </c>
      <c r="H452" s="199"/>
      <c r="I452" s="189"/>
      <c r="J452" s="189"/>
      <c r="K452" s="189"/>
      <c r="L452" s="189"/>
      <c r="M452" s="189"/>
      <c r="N452" s="193"/>
      <c r="O452" s="193">
        <v>0.96810185185185194</v>
      </c>
      <c r="P452" s="185"/>
      <c r="Q452" s="185"/>
      <c r="R452" s="185"/>
      <c r="S452" s="185"/>
      <c r="T452" s="185"/>
      <c r="U452" s="185"/>
      <c r="V452" s="185"/>
      <c r="W452" s="185"/>
      <c r="X452" s="185"/>
      <c r="Y452" s="185"/>
      <c r="Z452" s="185"/>
      <c r="AA452" s="185"/>
      <c r="AB452" s="185"/>
      <c r="AC452" s="185"/>
      <c r="AD452" s="185"/>
      <c r="AE452" s="185"/>
      <c r="AF452" s="185"/>
      <c r="AG452" s="185"/>
      <c r="AH452" s="185"/>
      <c r="AI452" s="185"/>
      <c r="AJ452" s="193"/>
      <c r="AK452" s="193"/>
      <c r="AL452" s="193"/>
      <c r="AM452" s="193"/>
      <c r="AN452" s="193"/>
    </row>
    <row r="453" spans="1:40" ht="12" customHeight="1" x14ac:dyDescent="0.2">
      <c r="A453" s="185">
        <v>451</v>
      </c>
      <c r="B453" s="252" t="s">
        <v>2385</v>
      </c>
      <c r="C453" s="252" t="s">
        <v>1134</v>
      </c>
      <c r="D453" s="253" t="s">
        <v>1872</v>
      </c>
      <c r="E453" s="188">
        <f>MIN(H453:AN453)</f>
        <v>0.96815972222222213</v>
      </c>
      <c r="F453" s="189">
        <f>COUNTA(H453:AN453)</f>
        <v>1</v>
      </c>
      <c r="G453" s="189">
        <v>2017</v>
      </c>
      <c r="H453" s="240">
        <v>0.96815972222222213</v>
      </c>
      <c r="I453" s="189"/>
      <c r="J453" s="189"/>
      <c r="K453" s="189"/>
      <c r="L453" s="189"/>
      <c r="M453" s="189"/>
      <c r="N453" s="193"/>
      <c r="O453" s="189"/>
      <c r="P453" s="185"/>
      <c r="Q453" s="185"/>
      <c r="R453" s="185"/>
      <c r="S453" s="185"/>
      <c r="T453" s="185"/>
      <c r="U453" s="185"/>
      <c r="V453" s="185"/>
      <c r="W453" s="185"/>
      <c r="X453" s="185"/>
      <c r="Y453" s="185"/>
      <c r="Z453" s="185"/>
      <c r="AA453" s="185"/>
      <c r="AB453" s="185"/>
      <c r="AC453" s="185"/>
      <c r="AD453" s="185"/>
      <c r="AE453" s="185"/>
      <c r="AF453" s="185"/>
      <c r="AG453" s="185"/>
      <c r="AH453" s="185"/>
      <c r="AI453" s="185"/>
      <c r="AJ453" s="193"/>
      <c r="AK453" s="193"/>
      <c r="AL453" s="193"/>
      <c r="AM453" s="193"/>
      <c r="AN453" s="193"/>
    </row>
    <row r="454" spans="1:40" ht="12" customHeight="1" x14ac:dyDescent="0.2">
      <c r="A454" s="185">
        <v>452</v>
      </c>
      <c r="B454" s="186" t="s">
        <v>669</v>
      </c>
      <c r="C454" s="186" t="s">
        <v>719</v>
      </c>
      <c r="D454" s="187" t="s">
        <v>1872</v>
      </c>
      <c r="E454" s="188">
        <f>MIN(H454:AN454)</f>
        <v>0.96877314814814808</v>
      </c>
      <c r="F454" s="189">
        <f>COUNTA(H454:AN454)</f>
        <v>2</v>
      </c>
      <c r="G454" s="189">
        <v>2010</v>
      </c>
      <c r="H454" s="199"/>
      <c r="I454" s="189"/>
      <c r="J454" s="189"/>
      <c r="K454" s="189"/>
      <c r="L454" s="189"/>
      <c r="M454" s="189"/>
      <c r="N454" s="193"/>
      <c r="O454" s="193">
        <v>0.96877314814814808</v>
      </c>
      <c r="P454" s="185"/>
      <c r="Q454" s="185"/>
      <c r="R454" s="185"/>
      <c r="S454" s="185"/>
      <c r="T454" s="185"/>
      <c r="U454" s="185"/>
      <c r="V454" s="193">
        <v>1.1862731481481481</v>
      </c>
      <c r="W454" s="185"/>
      <c r="X454" s="185"/>
      <c r="Y454" s="185"/>
      <c r="Z454" s="185"/>
      <c r="AA454" s="185"/>
      <c r="AB454" s="185"/>
      <c r="AC454" s="185"/>
      <c r="AD454" s="185"/>
      <c r="AE454" s="185"/>
      <c r="AF454" s="185"/>
      <c r="AG454" s="185"/>
      <c r="AH454" s="185"/>
      <c r="AI454" s="185"/>
      <c r="AJ454" s="193"/>
      <c r="AK454" s="193"/>
      <c r="AL454" s="193"/>
      <c r="AM454" s="193"/>
      <c r="AN454" s="193"/>
    </row>
    <row r="455" spans="1:40" ht="12" customHeight="1" x14ac:dyDescent="0.2">
      <c r="A455" s="185">
        <v>453</v>
      </c>
      <c r="B455" s="252" t="s">
        <v>2026</v>
      </c>
      <c r="C455" s="252" t="s">
        <v>798</v>
      </c>
      <c r="D455" s="253" t="s">
        <v>1872</v>
      </c>
      <c r="E455" s="188">
        <f>MIN(H455:AN455)</f>
        <v>0.96908564814814813</v>
      </c>
      <c r="F455" s="189">
        <f>COUNTA(H455:AN455)</f>
        <v>2</v>
      </c>
      <c r="G455" s="189">
        <v>2017</v>
      </c>
      <c r="H455" s="240">
        <v>0.96908564814814813</v>
      </c>
      <c r="I455" s="206">
        <v>1.0777314814814816</v>
      </c>
      <c r="J455" s="189"/>
      <c r="K455" s="189"/>
      <c r="L455" s="189"/>
      <c r="M455" s="189"/>
      <c r="N455" s="193"/>
      <c r="O455" s="189"/>
      <c r="P455" s="185"/>
      <c r="Q455" s="185"/>
      <c r="R455" s="185"/>
      <c r="S455" s="185"/>
      <c r="T455" s="185"/>
      <c r="U455" s="185"/>
      <c r="V455" s="185"/>
      <c r="W455" s="185"/>
      <c r="X455" s="185"/>
      <c r="Y455" s="185"/>
      <c r="Z455" s="185"/>
      <c r="AA455" s="185"/>
      <c r="AB455" s="185"/>
      <c r="AC455" s="185"/>
      <c r="AD455" s="185"/>
      <c r="AE455" s="185"/>
      <c r="AF455" s="185"/>
      <c r="AG455" s="185"/>
      <c r="AH455" s="185"/>
      <c r="AI455" s="185"/>
      <c r="AJ455" s="193"/>
      <c r="AK455" s="193"/>
      <c r="AL455" s="193"/>
      <c r="AM455" s="193"/>
      <c r="AN455" s="193"/>
    </row>
    <row r="456" spans="1:40" ht="12" customHeight="1" x14ac:dyDescent="0.2">
      <c r="A456" s="185">
        <v>454</v>
      </c>
      <c r="B456" s="186" t="s">
        <v>768</v>
      </c>
      <c r="C456" s="186" t="s">
        <v>774</v>
      </c>
      <c r="D456" s="187" t="s">
        <v>1872</v>
      </c>
      <c r="E456" s="188">
        <f>MIN(H456:AN456)</f>
        <v>0.96944444444444444</v>
      </c>
      <c r="F456" s="189">
        <f>COUNTA(H456:AN456)</f>
        <v>1</v>
      </c>
      <c r="G456" s="189">
        <v>1999</v>
      </c>
      <c r="H456" s="199"/>
      <c r="I456" s="189"/>
      <c r="J456" s="189"/>
      <c r="K456" s="189"/>
      <c r="L456" s="189"/>
      <c r="M456" s="189"/>
      <c r="N456" s="193"/>
      <c r="O456" s="189"/>
      <c r="P456" s="185"/>
      <c r="Q456" s="185"/>
      <c r="R456" s="185"/>
      <c r="S456" s="185"/>
      <c r="T456" s="185"/>
      <c r="U456" s="185"/>
      <c r="V456" s="185"/>
      <c r="W456" s="185"/>
      <c r="X456" s="185"/>
      <c r="Y456" s="185"/>
      <c r="Z456" s="197">
        <v>0.96944444444444444</v>
      </c>
      <c r="AA456" s="185"/>
      <c r="AB456" s="185"/>
      <c r="AC456" s="185"/>
      <c r="AD456" s="185"/>
      <c r="AE456" s="185"/>
      <c r="AF456" s="185"/>
      <c r="AG456" s="185"/>
      <c r="AH456" s="185"/>
      <c r="AI456" s="185"/>
      <c r="AJ456" s="193"/>
      <c r="AK456" s="193"/>
      <c r="AL456" s="193"/>
      <c r="AM456" s="193"/>
      <c r="AN456" s="193"/>
    </row>
    <row r="457" spans="1:40" ht="12" customHeight="1" x14ac:dyDescent="0.2">
      <c r="A457" s="185">
        <v>455</v>
      </c>
      <c r="B457" s="186" t="s">
        <v>30</v>
      </c>
      <c r="C457" s="186" t="s">
        <v>666</v>
      </c>
      <c r="D457" s="187" t="s">
        <v>1873</v>
      </c>
      <c r="E457" s="188">
        <f>MIN(H457:AN457)</f>
        <v>0.96964120370370377</v>
      </c>
      <c r="F457" s="189">
        <f>COUNTA(H457:AN457)</f>
        <v>2</v>
      </c>
      <c r="G457" s="189">
        <v>2011</v>
      </c>
      <c r="H457" s="199"/>
      <c r="I457" s="189"/>
      <c r="J457" s="189"/>
      <c r="K457" s="189"/>
      <c r="L457" s="189"/>
      <c r="M457" s="189"/>
      <c r="N457" s="193">
        <v>0.96964120370370377</v>
      </c>
      <c r="O457" s="189"/>
      <c r="P457" s="185"/>
      <c r="Q457" s="185"/>
      <c r="R457" s="193">
        <v>1.0985995370370369</v>
      </c>
      <c r="S457" s="185"/>
      <c r="T457" s="185"/>
      <c r="U457" s="185"/>
      <c r="V457" s="185"/>
      <c r="W457" s="185"/>
      <c r="X457" s="185"/>
      <c r="Y457" s="185"/>
      <c r="Z457" s="185"/>
      <c r="AA457" s="185"/>
      <c r="AB457" s="185"/>
      <c r="AC457" s="185"/>
      <c r="AD457" s="185"/>
      <c r="AE457" s="185"/>
      <c r="AF457" s="185"/>
      <c r="AG457" s="185"/>
      <c r="AH457" s="185"/>
      <c r="AI457" s="185"/>
      <c r="AJ457" s="193"/>
      <c r="AK457" s="193"/>
      <c r="AL457" s="193"/>
      <c r="AM457" s="193"/>
      <c r="AN457" s="193"/>
    </row>
    <row r="458" spans="1:40" ht="12" customHeight="1" x14ac:dyDescent="0.2">
      <c r="A458" s="185">
        <v>456</v>
      </c>
      <c r="B458" s="252" t="s">
        <v>1972</v>
      </c>
      <c r="C458" s="252" t="s">
        <v>729</v>
      </c>
      <c r="D458" s="255" t="s">
        <v>1873</v>
      </c>
      <c r="E458" s="188">
        <f>MIN(H458:AN458)</f>
        <v>0.96988425925925925</v>
      </c>
      <c r="F458" s="189">
        <f>COUNTA(H458:AN458)</f>
        <v>1</v>
      </c>
      <c r="G458" s="189">
        <v>2016</v>
      </c>
      <c r="H458" s="199"/>
      <c r="I458" s="206">
        <v>0.96988425925925925</v>
      </c>
      <c r="J458" s="189"/>
      <c r="K458" s="189"/>
      <c r="L458" s="189"/>
      <c r="M458" s="189"/>
      <c r="N458" s="193"/>
      <c r="O458" s="189"/>
      <c r="P458" s="185"/>
      <c r="Q458" s="185"/>
      <c r="R458" s="185"/>
      <c r="S458" s="185"/>
      <c r="T458" s="185"/>
      <c r="U458" s="185"/>
      <c r="V458" s="185"/>
      <c r="W458" s="185"/>
      <c r="X458" s="185"/>
      <c r="Y458" s="185"/>
      <c r="Z458" s="185"/>
      <c r="AA458" s="185"/>
      <c r="AB458" s="185"/>
      <c r="AC458" s="185"/>
      <c r="AD458" s="185"/>
      <c r="AE458" s="185"/>
      <c r="AF458" s="185"/>
      <c r="AG458" s="185"/>
      <c r="AH458" s="185"/>
      <c r="AI458" s="185"/>
      <c r="AJ458" s="193"/>
      <c r="AK458" s="193"/>
      <c r="AL458" s="193"/>
      <c r="AM458" s="193"/>
      <c r="AN458" s="193"/>
    </row>
    <row r="459" spans="1:40" ht="12" customHeight="1" x14ac:dyDescent="0.2">
      <c r="A459" s="185">
        <v>457</v>
      </c>
      <c r="B459" s="256" t="s">
        <v>2171</v>
      </c>
      <c r="C459" s="256" t="s">
        <v>2172</v>
      </c>
      <c r="D459" s="187" t="s">
        <v>1872</v>
      </c>
      <c r="E459" s="188">
        <f>MIN(H459:AN459)</f>
        <v>0.97054398148148147</v>
      </c>
      <c r="F459" s="189">
        <f>COUNTA(H459:AN459)</f>
        <v>1</v>
      </c>
      <c r="G459" s="189">
        <v>2015</v>
      </c>
      <c r="H459" s="199"/>
      <c r="I459" s="189"/>
      <c r="J459" s="206">
        <v>0.97054398148148147</v>
      </c>
      <c r="K459" s="189"/>
      <c r="L459" s="189"/>
      <c r="M459" s="189"/>
      <c r="N459" s="193"/>
      <c r="O459" s="189"/>
      <c r="P459" s="185"/>
      <c r="Q459" s="185"/>
      <c r="R459" s="185"/>
      <c r="S459" s="185"/>
      <c r="T459" s="185"/>
      <c r="U459" s="185"/>
      <c r="V459" s="185"/>
      <c r="W459" s="185"/>
      <c r="X459" s="185"/>
      <c r="Y459" s="185"/>
      <c r="Z459" s="185"/>
      <c r="AA459" s="185"/>
      <c r="AB459" s="185"/>
      <c r="AC459" s="185"/>
      <c r="AD459" s="185"/>
      <c r="AE459" s="185"/>
      <c r="AF459" s="185"/>
      <c r="AG459" s="185"/>
      <c r="AH459" s="185"/>
      <c r="AI459" s="185"/>
      <c r="AJ459" s="193"/>
      <c r="AK459" s="193"/>
      <c r="AL459" s="193"/>
      <c r="AM459" s="193"/>
      <c r="AN459" s="193"/>
    </row>
    <row r="460" spans="1:40" ht="12" customHeight="1" x14ac:dyDescent="0.2">
      <c r="A460" s="185">
        <v>458</v>
      </c>
      <c r="B460" s="254" t="s">
        <v>2075</v>
      </c>
      <c r="C460" s="254" t="s">
        <v>2076</v>
      </c>
      <c r="D460" s="187" t="s">
        <v>1872</v>
      </c>
      <c r="E460" s="188">
        <f>MIN(H460:AN460)</f>
        <v>0.9705787037037038</v>
      </c>
      <c r="F460" s="189">
        <f>COUNTA(H460:AN460)</f>
        <v>1</v>
      </c>
      <c r="G460" s="189">
        <v>2014</v>
      </c>
      <c r="H460" s="199"/>
      <c r="I460" s="196"/>
      <c r="J460" s="189"/>
      <c r="K460" s="193">
        <v>0.9705787037037038</v>
      </c>
      <c r="L460" s="189"/>
      <c r="M460" s="189"/>
      <c r="N460" s="193"/>
      <c r="O460" s="189"/>
      <c r="P460" s="185"/>
      <c r="Q460" s="185"/>
      <c r="R460" s="185"/>
      <c r="S460" s="185"/>
      <c r="T460" s="185"/>
      <c r="U460" s="185"/>
      <c r="V460" s="185"/>
      <c r="W460" s="185"/>
      <c r="X460" s="185"/>
      <c r="Y460" s="185"/>
      <c r="Z460" s="185"/>
      <c r="AA460" s="185"/>
      <c r="AB460" s="185"/>
      <c r="AC460" s="185"/>
      <c r="AD460" s="185"/>
      <c r="AE460" s="185"/>
      <c r="AF460" s="185"/>
      <c r="AG460" s="185"/>
      <c r="AH460" s="185"/>
      <c r="AI460" s="185"/>
      <c r="AJ460" s="193"/>
      <c r="AK460" s="193"/>
      <c r="AL460" s="193"/>
      <c r="AM460" s="193"/>
      <c r="AN460" s="193"/>
    </row>
    <row r="461" spans="1:40" ht="12" customHeight="1" x14ac:dyDescent="0.2">
      <c r="A461" s="185">
        <v>459</v>
      </c>
      <c r="B461" s="252" t="s">
        <v>1924</v>
      </c>
      <c r="C461" s="252" t="s">
        <v>529</v>
      </c>
      <c r="D461" s="253" t="s">
        <v>1872</v>
      </c>
      <c r="E461" s="188">
        <f>MIN(H461:AN461)</f>
        <v>0.97061342592592592</v>
      </c>
      <c r="F461" s="189">
        <f>COUNTA(H461:AN461)</f>
        <v>1</v>
      </c>
      <c r="G461" s="189">
        <v>2017</v>
      </c>
      <c r="H461" s="240">
        <v>0.97061342592592592</v>
      </c>
      <c r="I461" s="189"/>
      <c r="J461" s="189"/>
      <c r="K461" s="189"/>
      <c r="L461" s="189"/>
      <c r="M461" s="189"/>
      <c r="N461" s="193"/>
      <c r="O461" s="189"/>
      <c r="P461" s="185"/>
      <c r="Q461" s="185"/>
      <c r="R461" s="185"/>
      <c r="S461" s="185"/>
      <c r="T461" s="185"/>
      <c r="U461" s="185"/>
      <c r="V461" s="185"/>
      <c r="W461" s="185"/>
      <c r="X461" s="185"/>
      <c r="Y461" s="185"/>
      <c r="Z461" s="185"/>
      <c r="AA461" s="185"/>
      <c r="AB461" s="185"/>
      <c r="AC461" s="185"/>
      <c r="AD461" s="185"/>
      <c r="AE461" s="185"/>
      <c r="AF461" s="185"/>
      <c r="AG461" s="185"/>
      <c r="AH461" s="185"/>
      <c r="AI461" s="185"/>
      <c r="AJ461" s="193"/>
      <c r="AK461" s="193"/>
      <c r="AL461" s="193"/>
      <c r="AM461" s="193"/>
      <c r="AN461" s="193"/>
    </row>
    <row r="462" spans="1:40" ht="12" customHeight="1" x14ac:dyDescent="0.2">
      <c r="A462" s="185">
        <v>460</v>
      </c>
      <c r="B462" s="186" t="s">
        <v>582</v>
      </c>
      <c r="C462" s="186" t="s">
        <v>1821</v>
      </c>
      <c r="D462" s="187" t="s">
        <v>1872</v>
      </c>
      <c r="E462" s="188">
        <f>MIN(H462:AN462)</f>
        <v>0.97093750000000001</v>
      </c>
      <c r="F462" s="189">
        <f>COUNTA(H462:AN462)</f>
        <v>1</v>
      </c>
      <c r="G462" s="189">
        <v>2012</v>
      </c>
      <c r="H462" s="199"/>
      <c r="I462" s="189"/>
      <c r="J462" s="189"/>
      <c r="K462" s="189"/>
      <c r="L462" s="189"/>
      <c r="M462" s="200">
        <v>0.97093750000000001</v>
      </c>
      <c r="N462" s="193"/>
      <c r="O462" s="189"/>
      <c r="P462" s="185"/>
      <c r="Q462" s="185"/>
      <c r="R462" s="185"/>
      <c r="S462" s="185"/>
      <c r="T462" s="185"/>
      <c r="U462" s="185"/>
      <c r="V462" s="185"/>
      <c r="W462" s="185"/>
      <c r="X462" s="185"/>
      <c r="Y462" s="185"/>
      <c r="Z462" s="185"/>
      <c r="AA462" s="185"/>
      <c r="AB462" s="185"/>
      <c r="AC462" s="185"/>
      <c r="AD462" s="185"/>
      <c r="AE462" s="185"/>
      <c r="AF462" s="185"/>
      <c r="AG462" s="185"/>
      <c r="AH462" s="185"/>
      <c r="AI462" s="185"/>
      <c r="AJ462" s="185"/>
      <c r="AK462" s="193"/>
      <c r="AL462" s="193"/>
      <c r="AM462" s="193"/>
      <c r="AN462" s="193"/>
    </row>
    <row r="463" spans="1:40" ht="12" customHeight="1" x14ac:dyDescent="0.2">
      <c r="A463" s="185">
        <v>461</v>
      </c>
      <c r="B463" s="186" t="s">
        <v>421</v>
      </c>
      <c r="C463" s="186" t="s">
        <v>1087</v>
      </c>
      <c r="D463" s="187" t="s">
        <v>1872</v>
      </c>
      <c r="E463" s="188">
        <f>MIN(H463:AN463)</f>
        <v>0.97119212962962964</v>
      </c>
      <c r="F463" s="189">
        <f>COUNTA(H463:AN463)</f>
        <v>1</v>
      </c>
      <c r="G463" s="189">
        <v>2011</v>
      </c>
      <c r="H463" s="199"/>
      <c r="I463" s="189"/>
      <c r="J463" s="189"/>
      <c r="K463" s="189"/>
      <c r="L463" s="189"/>
      <c r="M463" s="189"/>
      <c r="N463" s="193">
        <v>0.97119212962962964</v>
      </c>
      <c r="O463" s="189"/>
      <c r="P463" s="185"/>
      <c r="Q463" s="185"/>
      <c r="R463" s="185"/>
      <c r="S463" s="185"/>
      <c r="T463" s="185"/>
      <c r="U463" s="185"/>
      <c r="V463" s="185"/>
      <c r="W463" s="185"/>
      <c r="X463" s="185"/>
      <c r="Y463" s="185"/>
      <c r="Z463" s="185"/>
      <c r="AA463" s="185"/>
      <c r="AB463" s="185"/>
      <c r="AC463" s="185"/>
      <c r="AD463" s="185"/>
      <c r="AE463" s="185"/>
      <c r="AF463" s="185"/>
      <c r="AG463" s="185"/>
      <c r="AH463" s="185"/>
      <c r="AI463" s="185"/>
      <c r="AJ463" s="193"/>
      <c r="AK463" s="193"/>
      <c r="AL463" s="193"/>
      <c r="AM463" s="193"/>
      <c r="AN463" s="193"/>
    </row>
    <row r="464" spans="1:40" ht="12" customHeight="1" x14ac:dyDescent="0.2">
      <c r="A464" s="185">
        <v>462</v>
      </c>
      <c r="B464" s="186" t="s">
        <v>642</v>
      </c>
      <c r="C464" s="186" t="s">
        <v>641</v>
      </c>
      <c r="D464" s="187" t="s">
        <v>1873</v>
      </c>
      <c r="E464" s="188">
        <f>MIN(H464:AN464)</f>
        <v>0.97166666666666668</v>
      </c>
      <c r="F464" s="189">
        <f>COUNTA(H464:AN464)</f>
        <v>3</v>
      </c>
      <c r="G464" s="189">
        <v>2004</v>
      </c>
      <c r="H464" s="199"/>
      <c r="I464" s="206">
        <v>1.0785185185185184</v>
      </c>
      <c r="J464" s="189"/>
      <c r="K464" s="189"/>
      <c r="L464" s="189"/>
      <c r="M464" s="189"/>
      <c r="N464" s="193"/>
      <c r="O464" s="193">
        <v>0.99881944444444448</v>
      </c>
      <c r="P464" s="185"/>
      <c r="Q464" s="185"/>
      <c r="R464" s="185"/>
      <c r="S464" s="185"/>
      <c r="T464" s="185"/>
      <c r="U464" s="197">
        <v>0.97166666666666668</v>
      </c>
      <c r="V464" s="185"/>
      <c r="W464" s="185"/>
      <c r="X464" s="185"/>
      <c r="Y464" s="185"/>
      <c r="Z464" s="185"/>
      <c r="AA464" s="185"/>
      <c r="AB464" s="185"/>
      <c r="AC464" s="185"/>
      <c r="AD464" s="185"/>
      <c r="AE464" s="185"/>
      <c r="AF464" s="185"/>
      <c r="AG464" s="185"/>
      <c r="AH464" s="185"/>
      <c r="AI464" s="185"/>
      <c r="AJ464" s="193"/>
      <c r="AK464" s="193"/>
      <c r="AL464" s="193"/>
      <c r="AM464" s="193"/>
      <c r="AN464" s="193"/>
    </row>
    <row r="465" spans="1:40" ht="12" customHeight="1" x14ac:dyDescent="0.2">
      <c r="A465" s="185">
        <v>463</v>
      </c>
      <c r="B465" s="186" t="s">
        <v>584</v>
      </c>
      <c r="C465" s="186" t="s">
        <v>643</v>
      </c>
      <c r="D465" s="187" t="s">
        <v>1872</v>
      </c>
      <c r="E465" s="188">
        <f>MIN(H465:AN465)</f>
        <v>0.97172453703703709</v>
      </c>
      <c r="F465" s="189">
        <f>COUNTA(H465:AN465)</f>
        <v>1</v>
      </c>
      <c r="G465" s="189">
        <v>2004</v>
      </c>
      <c r="H465" s="199"/>
      <c r="I465" s="189"/>
      <c r="J465" s="189"/>
      <c r="K465" s="189"/>
      <c r="L465" s="189"/>
      <c r="M465" s="189"/>
      <c r="N465" s="193"/>
      <c r="O465" s="189"/>
      <c r="P465" s="185"/>
      <c r="Q465" s="185"/>
      <c r="R465" s="185"/>
      <c r="S465" s="185"/>
      <c r="T465" s="185"/>
      <c r="U465" s="197">
        <v>0.97172453703703709</v>
      </c>
      <c r="V465" s="185"/>
      <c r="W465" s="185"/>
      <c r="X465" s="185"/>
      <c r="Y465" s="185"/>
      <c r="Z465" s="185"/>
      <c r="AA465" s="185"/>
      <c r="AB465" s="185"/>
      <c r="AC465" s="185"/>
      <c r="AD465" s="185"/>
      <c r="AE465" s="185"/>
      <c r="AF465" s="185"/>
      <c r="AG465" s="185"/>
      <c r="AH465" s="185"/>
      <c r="AI465" s="185"/>
      <c r="AJ465" s="193"/>
      <c r="AK465" s="193"/>
      <c r="AL465" s="193"/>
      <c r="AM465" s="193"/>
      <c r="AN465" s="193"/>
    </row>
    <row r="466" spans="1:40" ht="12" customHeight="1" x14ac:dyDescent="0.2">
      <c r="A466" s="185">
        <v>464</v>
      </c>
      <c r="B466" s="212" t="s">
        <v>1935</v>
      </c>
      <c r="C466" s="212" t="s">
        <v>1939</v>
      </c>
      <c r="D466" s="244" t="s">
        <v>1872</v>
      </c>
      <c r="E466" s="188">
        <f>MIN(H466:AN466)</f>
        <v>0.97240740740740739</v>
      </c>
      <c r="F466" s="189">
        <f>COUNTA(H466:AN466)</f>
        <v>2</v>
      </c>
      <c r="G466" s="213">
        <v>2015</v>
      </c>
      <c r="H466" s="244"/>
      <c r="I466" s="213"/>
      <c r="J466" s="206">
        <v>0.97240740740740739</v>
      </c>
      <c r="K466" s="213"/>
      <c r="L466" s="202">
        <v>0.99584490740740739</v>
      </c>
      <c r="M466" s="189"/>
      <c r="N466" s="193"/>
      <c r="O466" s="189"/>
      <c r="P466" s="185"/>
      <c r="Q466" s="185"/>
      <c r="R466" s="185"/>
      <c r="S466" s="185"/>
      <c r="T466" s="185"/>
      <c r="U466" s="185"/>
      <c r="V466" s="185"/>
      <c r="W466" s="185"/>
      <c r="X466" s="185"/>
      <c r="Y466" s="185"/>
      <c r="Z466" s="185"/>
      <c r="AA466" s="185"/>
      <c r="AB466" s="185"/>
      <c r="AC466" s="185"/>
      <c r="AD466" s="185"/>
      <c r="AE466" s="185"/>
      <c r="AF466" s="185"/>
      <c r="AG466" s="185"/>
      <c r="AH466" s="185"/>
      <c r="AI466" s="185"/>
      <c r="AJ466" s="193"/>
      <c r="AK466" s="193"/>
      <c r="AL466" s="193"/>
      <c r="AM466" s="193"/>
      <c r="AN466" s="193"/>
    </row>
    <row r="467" spans="1:40" ht="12" customHeight="1" x14ac:dyDescent="0.2">
      <c r="A467" s="185">
        <v>465</v>
      </c>
      <c r="B467" s="186" t="s">
        <v>481</v>
      </c>
      <c r="C467" s="186" t="s">
        <v>475</v>
      </c>
      <c r="D467" s="187" t="s">
        <v>1872</v>
      </c>
      <c r="E467" s="188">
        <f>MIN(H467:AN467)</f>
        <v>0.97379629629629638</v>
      </c>
      <c r="F467" s="189">
        <f>COUNTA(H467:AN467)</f>
        <v>1</v>
      </c>
      <c r="G467" s="189">
        <v>2008</v>
      </c>
      <c r="H467" s="199"/>
      <c r="I467" s="189"/>
      <c r="J467" s="189"/>
      <c r="K467" s="189"/>
      <c r="L467" s="189"/>
      <c r="M467" s="189"/>
      <c r="N467" s="193"/>
      <c r="O467" s="189"/>
      <c r="P467" s="185"/>
      <c r="Q467" s="197">
        <v>0.97379629629629638</v>
      </c>
      <c r="R467" s="185"/>
      <c r="S467" s="185"/>
      <c r="T467" s="185"/>
      <c r="U467" s="185"/>
      <c r="V467" s="185"/>
      <c r="W467" s="185"/>
      <c r="X467" s="185"/>
      <c r="Y467" s="185"/>
      <c r="Z467" s="185"/>
      <c r="AA467" s="185"/>
      <c r="AB467" s="185"/>
      <c r="AC467" s="185"/>
      <c r="AD467" s="185"/>
      <c r="AE467" s="185"/>
      <c r="AF467" s="185"/>
      <c r="AG467" s="185"/>
      <c r="AH467" s="185"/>
      <c r="AI467" s="185"/>
      <c r="AJ467" s="193"/>
      <c r="AK467" s="193"/>
      <c r="AL467" s="193"/>
      <c r="AM467" s="193"/>
      <c r="AN467" s="193"/>
    </row>
    <row r="468" spans="1:40" ht="12" customHeight="1" x14ac:dyDescent="0.2">
      <c r="A468" s="185">
        <v>466</v>
      </c>
      <c r="B468" s="186" t="s">
        <v>19</v>
      </c>
      <c r="C468" s="186" t="s">
        <v>18</v>
      </c>
      <c r="D468" s="187" t="s">
        <v>1872</v>
      </c>
      <c r="E468" s="188">
        <f>MIN(H468:AN468)</f>
        <v>0.97429398148148139</v>
      </c>
      <c r="F468" s="189">
        <f>COUNTA(H468:AN468)</f>
        <v>1</v>
      </c>
      <c r="G468" s="189">
        <v>2007</v>
      </c>
      <c r="H468" s="199"/>
      <c r="I468" s="189"/>
      <c r="J468" s="189"/>
      <c r="K468" s="189"/>
      <c r="L468" s="189"/>
      <c r="M468" s="189"/>
      <c r="N468" s="193"/>
      <c r="O468" s="189"/>
      <c r="P468" s="185"/>
      <c r="Q468" s="185"/>
      <c r="R468" s="197">
        <v>0.97429398148148139</v>
      </c>
      <c r="S468" s="185"/>
      <c r="T468" s="185"/>
      <c r="U468" s="185"/>
      <c r="V468" s="185"/>
      <c r="W468" s="185"/>
      <c r="X468" s="185"/>
      <c r="Y468" s="185"/>
      <c r="Z468" s="185"/>
      <c r="AA468" s="185"/>
      <c r="AB468" s="185"/>
      <c r="AC468" s="185"/>
      <c r="AD468" s="185"/>
      <c r="AE468" s="185"/>
      <c r="AF468" s="185"/>
      <c r="AG468" s="185"/>
      <c r="AH468" s="185"/>
      <c r="AI468" s="185"/>
      <c r="AJ468" s="193"/>
      <c r="AK468" s="193"/>
      <c r="AL468" s="193"/>
      <c r="AM468" s="193"/>
      <c r="AN468" s="193"/>
    </row>
    <row r="469" spans="1:40" ht="12" customHeight="1" x14ac:dyDescent="0.2">
      <c r="A469" s="185">
        <v>467</v>
      </c>
      <c r="B469" s="186" t="s">
        <v>438</v>
      </c>
      <c r="C469" s="186" t="s">
        <v>1822</v>
      </c>
      <c r="D469" s="187" t="s">
        <v>1872</v>
      </c>
      <c r="E469" s="188">
        <f>MIN(H469:AN469)</f>
        <v>0.97461805555555558</v>
      </c>
      <c r="F469" s="189">
        <f>COUNTA(H469:AN469)</f>
        <v>1</v>
      </c>
      <c r="G469" s="189">
        <v>2012</v>
      </c>
      <c r="H469" s="199"/>
      <c r="I469" s="189"/>
      <c r="J469" s="189"/>
      <c r="K469" s="189"/>
      <c r="L469" s="189"/>
      <c r="M469" s="193">
        <v>0.97461805555555558</v>
      </c>
      <c r="N469" s="193"/>
      <c r="O469" s="189"/>
      <c r="P469" s="185"/>
      <c r="Q469" s="185"/>
      <c r="R469" s="185"/>
      <c r="S469" s="185"/>
      <c r="T469" s="185"/>
      <c r="U469" s="185"/>
      <c r="V469" s="185"/>
      <c r="W469" s="185"/>
      <c r="X469" s="185"/>
      <c r="Y469" s="185"/>
      <c r="Z469" s="185"/>
      <c r="AA469" s="185"/>
      <c r="AB469" s="185"/>
      <c r="AC469" s="185"/>
      <c r="AD469" s="185"/>
      <c r="AE469" s="185"/>
      <c r="AF469" s="185"/>
      <c r="AG469" s="185"/>
      <c r="AH469" s="185"/>
      <c r="AI469" s="185"/>
      <c r="AJ469" s="185"/>
      <c r="AK469" s="193"/>
      <c r="AL469" s="193"/>
      <c r="AM469" s="193"/>
      <c r="AN469" s="193"/>
    </row>
    <row r="470" spans="1:40" ht="12" customHeight="1" x14ac:dyDescent="0.2">
      <c r="A470" s="185">
        <v>468</v>
      </c>
      <c r="B470" s="186" t="s">
        <v>654</v>
      </c>
      <c r="C470" s="186" t="s">
        <v>465</v>
      </c>
      <c r="D470" s="187" t="s">
        <v>1872</v>
      </c>
      <c r="E470" s="188">
        <f>MIN(H470:AN470)</f>
        <v>0.97472222222222227</v>
      </c>
      <c r="F470" s="189">
        <f>COUNTA(H470:AN470)</f>
        <v>1</v>
      </c>
      <c r="G470" s="189">
        <v>2009</v>
      </c>
      <c r="H470" s="199"/>
      <c r="I470" s="189"/>
      <c r="J470" s="189"/>
      <c r="K470" s="189"/>
      <c r="L470" s="189"/>
      <c r="M470" s="189"/>
      <c r="N470" s="193"/>
      <c r="O470" s="189"/>
      <c r="P470" s="197">
        <v>0.97472222222222227</v>
      </c>
      <c r="Q470" s="185"/>
      <c r="R470" s="185"/>
      <c r="S470" s="185"/>
      <c r="T470" s="185"/>
      <c r="U470" s="185"/>
      <c r="V470" s="185"/>
      <c r="W470" s="185"/>
      <c r="X470" s="185"/>
      <c r="Y470" s="185"/>
      <c r="Z470" s="185"/>
      <c r="AA470" s="185"/>
      <c r="AB470" s="185"/>
      <c r="AC470" s="185"/>
      <c r="AD470" s="185"/>
      <c r="AE470" s="185"/>
      <c r="AF470" s="185"/>
      <c r="AG470" s="185"/>
      <c r="AH470" s="185"/>
      <c r="AI470" s="185"/>
      <c r="AJ470" s="193"/>
      <c r="AK470" s="193"/>
      <c r="AL470" s="193"/>
      <c r="AM470" s="193"/>
      <c r="AN470" s="193"/>
    </row>
    <row r="471" spans="1:40" ht="12" customHeight="1" x14ac:dyDescent="0.2">
      <c r="A471" s="185">
        <v>469</v>
      </c>
      <c r="B471" s="186" t="s">
        <v>407</v>
      </c>
      <c r="C471" s="186" t="s">
        <v>824</v>
      </c>
      <c r="D471" s="187" t="s">
        <v>1872</v>
      </c>
      <c r="E471" s="188">
        <f>MIN(H471:AN471)</f>
        <v>0.97499999999999998</v>
      </c>
      <c r="F471" s="189">
        <f>COUNTA(H471:AN471)</f>
        <v>1</v>
      </c>
      <c r="G471" s="189">
        <v>1992</v>
      </c>
      <c r="H471" s="199"/>
      <c r="I471" s="189"/>
      <c r="J471" s="189"/>
      <c r="K471" s="189"/>
      <c r="L471" s="189"/>
      <c r="M471" s="189"/>
      <c r="N471" s="193"/>
      <c r="O471" s="189"/>
      <c r="P471" s="185"/>
      <c r="Q471" s="185"/>
      <c r="R471" s="185"/>
      <c r="S471" s="185"/>
      <c r="T471" s="185"/>
      <c r="U471" s="185"/>
      <c r="V471" s="185"/>
      <c r="W471" s="185"/>
      <c r="X471" s="185"/>
      <c r="Y471" s="185"/>
      <c r="Z471" s="185"/>
      <c r="AA471" s="185"/>
      <c r="AB471" s="185"/>
      <c r="AC471" s="185"/>
      <c r="AD471" s="185"/>
      <c r="AE471" s="185"/>
      <c r="AF471" s="185"/>
      <c r="AG471" s="197">
        <v>0.97499999999999998</v>
      </c>
      <c r="AH471" s="185"/>
      <c r="AI471" s="185"/>
      <c r="AJ471" s="193"/>
      <c r="AK471" s="193"/>
      <c r="AL471" s="193"/>
      <c r="AM471" s="193"/>
      <c r="AN471" s="193"/>
    </row>
    <row r="472" spans="1:40" ht="12" customHeight="1" x14ac:dyDescent="0.2">
      <c r="A472" s="185">
        <v>470</v>
      </c>
      <c r="B472" s="186" t="s">
        <v>421</v>
      </c>
      <c r="C472" s="186" t="s">
        <v>717</v>
      </c>
      <c r="D472" s="187" t="s">
        <v>1872</v>
      </c>
      <c r="E472" s="188">
        <f>MIN(H472:AN472)</f>
        <v>0.97499999999999998</v>
      </c>
      <c r="F472" s="189">
        <f>COUNTA(H472:AN472)</f>
        <v>1</v>
      </c>
      <c r="G472" s="189">
        <v>1996</v>
      </c>
      <c r="H472" s="199"/>
      <c r="I472" s="189"/>
      <c r="J472" s="189"/>
      <c r="K472" s="189"/>
      <c r="L472" s="189"/>
      <c r="M472" s="189"/>
      <c r="N472" s="193"/>
      <c r="O472" s="189"/>
      <c r="P472" s="185"/>
      <c r="Q472" s="185"/>
      <c r="R472" s="185"/>
      <c r="S472" s="185"/>
      <c r="T472" s="185"/>
      <c r="U472" s="185"/>
      <c r="V472" s="185"/>
      <c r="W472" s="185"/>
      <c r="X472" s="185"/>
      <c r="Y472" s="185"/>
      <c r="Z472" s="185"/>
      <c r="AA472" s="185"/>
      <c r="AB472" s="185"/>
      <c r="AC472" s="197">
        <v>0.97499999999999998</v>
      </c>
      <c r="AD472" s="185"/>
      <c r="AE472" s="185"/>
      <c r="AF472" s="185"/>
      <c r="AG472" s="185"/>
      <c r="AH472" s="185"/>
      <c r="AI472" s="185"/>
      <c r="AJ472" s="193"/>
      <c r="AK472" s="193"/>
      <c r="AL472" s="193"/>
      <c r="AM472" s="193"/>
      <c r="AN472" s="193"/>
    </row>
    <row r="473" spans="1:40" ht="12" customHeight="1" x14ac:dyDescent="0.2">
      <c r="A473" s="185">
        <v>471</v>
      </c>
      <c r="B473" s="254" t="s">
        <v>2020</v>
      </c>
      <c r="C473" s="254" t="s">
        <v>1969</v>
      </c>
      <c r="D473" s="187" t="s">
        <v>1872</v>
      </c>
      <c r="E473" s="188">
        <f>MIN(H473:AN473)</f>
        <v>0.97504629629629624</v>
      </c>
      <c r="F473" s="189">
        <f>COUNTA(H473:AN473)</f>
        <v>2</v>
      </c>
      <c r="G473" s="189">
        <v>2014</v>
      </c>
      <c r="H473" s="199"/>
      <c r="I473" s="206">
        <v>1.0371527777777778</v>
      </c>
      <c r="J473" s="189"/>
      <c r="K473" s="193">
        <v>0.97504629629629624</v>
      </c>
      <c r="L473" s="189"/>
      <c r="M473" s="189"/>
      <c r="N473" s="193"/>
      <c r="O473" s="189"/>
      <c r="P473" s="185"/>
      <c r="Q473" s="185"/>
      <c r="R473" s="185"/>
      <c r="S473" s="185"/>
      <c r="T473" s="185"/>
      <c r="U473" s="185"/>
      <c r="V473" s="185"/>
      <c r="W473" s="185"/>
      <c r="X473" s="185"/>
      <c r="Y473" s="185"/>
      <c r="Z473" s="185"/>
      <c r="AA473" s="185"/>
      <c r="AB473" s="185"/>
      <c r="AC473" s="185"/>
      <c r="AD473" s="185"/>
      <c r="AE473" s="185"/>
      <c r="AF473" s="185"/>
      <c r="AG473" s="185"/>
      <c r="AH473" s="185"/>
      <c r="AI473" s="185"/>
      <c r="AJ473" s="193"/>
      <c r="AK473" s="193"/>
      <c r="AL473" s="193"/>
      <c r="AM473" s="193"/>
      <c r="AN473" s="193"/>
    </row>
    <row r="474" spans="1:40" ht="12" customHeight="1" x14ac:dyDescent="0.2">
      <c r="A474" s="185">
        <v>472</v>
      </c>
      <c r="B474" s="256" t="s">
        <v>1889</v>
      </c>
      <c r="C474" s="256" t="s">
        <v>2197</v>
      </c>
      <c r="D474" s="187" t="s">
        <v>1872</v>
      </c>
      <c r="E474" s="188">
        <f>MIN(H474:AN474)</f>
        <v>0.97525462962962972</v>
      </c>
      <c r="F474" s="189">
        <f>COUNTA(H474:AN474)</f>
        <v>2</v>
      </c>
      <c r="G474" s="189">
        <v>2017</v>
      </c>
      <c r="H474" s="240">
        <v>0.97525462962962972</v>
      </c>
      <c r="I474" s="189"/>
      <c r="J474" s="206">
        <v>1.1130671296296295</v>
      </c>
      <c r="K474" s="189"/>
      <c r="L474" s="189"/>
      <c r="M474" s="189"/>
      <c r="N474" s="193"/>
      <c r="O474" s="189"/>
      <c r="P474" s="185"/>
      <c r="Q474" s="185"/>
      <c r="R474" s="185"/>
      <c r="S474" s="185"/>
      <c r="T474" s="185"/>
      <c r="U474" s="185"/>
      <c r="V474" s="185"/>
      <c r="W474" s="185"/>
      <c r="X474" s="185"/>
      <c r="Y474" s="185"/>
      <c r="Z474" s="185"/>
      <c r="AA474" s="185"/>
      <c r="AB474" s="185"/>
      <c r="AC474" s="185"/>
      <c r="AD474" s="185"/>
      <c r="AE474" s="185"/>
      <c r="AF474" s="185"/>
      <c r="AG474" s="185"/>
      <c r="AH474" s="185"/>
      <c r="AI474" s="185"/>
      <c r="AJ474" s="193"/>
      <c r="AK474" s="193"/>
      <c r="AL474" s="193"/>
      <c r="AM474" s="193"/>
      <c r="AN474" s="193"/>
    </row>
    <row r="475" spans="1:40" ht="12" customHeight="1" x14ac:dyDescent="0.2">
      <c r="A475" s="185">
        <v>473</v>
      </c>
      <c r="B475" s="186" t="s">
        <v>568</v>
      </c>
      <c r="C475" s="186" t="s">
        <v>567</v>
      </c>
      <c r="D475" s="187" t="s">
        <v>1872</v>
      </c>
      <c r="E475" s="188">
        <f>MIN(H475:AN475)</f>
        <v>0.9757986111111111</v>
      </c>
      <c r="F475" s="189">
        <f>COUNTA(H475:AN475)</f>
        <v>5</v>
      </c>
      <c r="G475" s="189">
        <v>2014</v>
      </c>
      <c r="H475" s="199"/>
      <c r="I475" s="189"/>
      <c r="J475" s="189"/>
      <c r="K475" s="193">
        <v>0.9757986111111111</v>
      </c>
      <c r="L475" s="189"/>
      <c r="M475" s="200">
        <v>1.0967939814814816</v>
      </c>
      <c r="N475" s="193">
        <v>0.99068287037037039</v>
      </c>
      <c r="O475" s="189"/>
      <c r="P475" s="185"/>
      <c r="Q475" s="185"/>
      <c r="R475" s="185"/>
      <c r="S475" s="193">
        <v>1.2566666666666666</v>
      </c>
      <c r="T475" s="193" t="s">
        <v>878</v>
      </c>
      <c r="U475" s="185"/>
      <c r="V475" s="185"/>
      <c r="W475" s="185"/>
      <c r="X475" s="185"/>
      <c r="Y475" s="185"/>
      <c r="Z475" s="185"/>
      <c r="AA475" s="185"/>
      <c r="AB475" s="185"/>
      <c r="AC475" s="185"/>
      <c r="AD475" s="185"/>
      <c r="AE475" s="185"/>
      <c r="AF475" s="185"/>
      <c r="AG475" s="185"/>
      <c r="AH475" s="185"/>
      <c r="AI475" s="185"/>
      <c r="AJ475" s="193"/>
      <c r="AK475" s="193"/>
      <c r="AL475" s="193"/>
      <c r="AM475" s="193"/>
      <c r="AN475" s="193"/>
    </row>
    <row r="476" spans="1:40" ht="12" customHeight="1" x14ac:dyDescent="0.2">
      <c r="A476" s="185">
        <v>474</v>
      </c>
      <c r="B476" s="186" t="s">
        <v>784</v>
      </c>
      <c r="C476" s="186" t="s">
        <v>785</v>
      </c>
      <c r="D476" s="187" t="s">
        <v>1872</v>
      </c>
      <c r="E476" s="188">
        <f>MIN(H476:AN476)</f>
        <v>0.97581018518518514</v>
      </c>
      <c r="F476" s="189">
        <f>COUNTA(H476:AN476)</f>
        <v>1</v>
      </c>
      <c r="G476" s="189">
        <v>1997</v>
      </c>
      <c r="H476" s="199"/>
      <c r="I476" s="189"/>
      <c r="J476" s="189"/>
      <c r="K476" s="189"/>
      <c r="L476" s="189"/>
      <c r="M476" s="189"/>
      <c r="N476" s="193"/>
      <c r="O476" s="189"/>
      <c r="P476" s="185"/>
      <c r="Q476" s="185"/>
      <c r="R476" s="185"/>
      <c r="S476" s="185"/>
      <c r="T476" s="185"/>
      <c r="U476" s="185"/>
      <c r="V476" s="185"/>
      <c r="W476" s="185"/>
      <c r="X476" s="185"/>
      <c r="Y476" s="185"/>
      <c r="Z476" s="185"/>
      <c r="AA476" s="185"/>
      <c r="AB476" s="197">
        <v>0.97581018518518514</v>
      </c>
      <c r="AC476" s="185"/>
      <c r="AD476" s="185"/>
      <c r="AE476" s="185"/>
      <c r="AF476" s="185"/>
      <c r="AG476" s="185"/>
      <c r="AH476" s="185"/>
      <c r="AI476" s="185"/>
      <c r="AJ476" s="193"/>
      <c r="AK476" s="193"/>
      <c r="AL476" s="193"/>
      <c r="AM476" s="193"/>
      <c r="AN476" s="193"/>
    </row>
    <row r="477" spans="1:40" ht="12" customHeight="1" x14ac:dyDescent="0.2">
      <c r="A477" s="185">
        <v>475</v>
      </c>
      <c r="B477" s="186" t="s">
        <v>546</v>
      </c>
      <c r="C477" s="186" t="s">
        <v>549</v>
      </c>
      <c r="D477" s="187" t="s">
        <v>1872</v>
      </c>
      <c r="E477" s="188">
        <f>MIN(H477:AN477)</f>
        <v>0.97589120370370364</v>
      </c>
      <c r="F477" s="189">
        <f>COUNTA(H477:AN477)</f>
        <v>5</v>
      </c>
      <c r="G477" s="189">
        <v>2010</v>
      </c>
      <c r="H477" s="199"/>
      <c r="I477" s="189"/>
      <c r="J477" s="189"/>
      <c r="K477" s="189"/>
      <c r="L477" s="202">
        <v>0.99785879629629637</v>
      </c>
      <c r="M477" s="193">
        <v>1.0312152777777779</v>
      </c>
      <c r="N477" s="193"/>
      <c r="O477" s="193">
        <v>0.97589120370370364</v>
      </c>
      <c r="P477" s="197">
        <v>0.97978009259259258</v>
      </c>
      <c r="Q477" s="193">
        <v>1.0407870370370371</v>
      </c>
      <c r="R477" s="185"/>
      <c r="S477" s="185"/>
      <c r="T477" s="185"/>
      <c r="U477" s="185"/>
      <c r="V477" s="185"/>
      <c r="W477" s="185"/>
      <c r="X477" s="185"/>
      <c r="Y477" s="185"/>
      <c r="Z477" s="185"/>
      <c r="AA477" s="185"/>
      <c r="AB477" s="185"/>
      <c r="AC477" s="185"/>
      <c r="AD477" s="185"/>
      <c r="AE477" s="185"/>
      <c r="AF477" s="185"/>
      <c r="AG477" s="185"/>
      <c r="AH477" s="185"/>
      <c r="AI477" s="185"/>
      <c r="AJ477" s="185"/>
      <c r="AK477" s="193"/>
      <c r="AL477" s="193"/>
      <c r="AM477" s="193"/>
      <c r="AN477" s="193"/>
    </row>
    <row r="478" spans="1:40" ht="12" customHeight="1" x14ac:dyDescent="0.2">
      <c r="A478" s="185">
        <v>476</v>
      </c>
      <c r="B478" s="254" t="s">
        <v>1940</v>
      </c>
      <c r="C478" s="254" t="s">
        <v>962</v>
      </c>
      <c r="D478" s="187" t="s">
        <v>1872</v>
      </c>
      <c r="E478" s="188">
        <f>MIN(H478:AN478)</f>
        <v>0.9760416666666667</v>
      </c>
      <c r="F478" s="189">
        <f>COUNTA(H478:AN478)</f>
        <v>1</v>
      </c>
      <c r="G478" s="189">
        <v>2014</v>
      </c>
      <c r="H478" s="199"/>
      <c r="I478" s="189"/>
      <c r="J478" s="189"/>
      <c r="K478" s="193">
        <v>0.9760416666666667</v>
      </c>
      <c r="L478" s="189"/>
      <c r="M478" s="189"/>
      <c r="N478" s="193"/>
      <c r="O478" s="189"/>
      <c r="P478" s="185"/>
      <c r="Q478" s="185"/>
      <c r="R478" s="185"/>
      <c r="S478" s="185"/>
      <c r="T478" s="185"/>
      <c r="U478" s="185"/>
      <c r="V478" s="185"/>
      <c r="W478" s="185"/>
      <c r="X478" s="185"/>
      <c r="Y478" s="185"/>
      <c r="Z478" s="185"/>
      <c r="AA478" s="185"/>
      <c r="AB478" s="185"/>
      <c r="AC478" s="185"/>
      <c r="AD478" s="185"/>
      <c r="AE478" s="185"/>
      <c r="AF478" s="185"/>
      <c r="AG478" s="185"/>
      <c r="AH478" s="185"/>
      <c r="AI478" s="185"/>
      <c r="AJ478" s="193"/>
      <c r="AK478" s="193"/>
      <c r="AL478" s="193"/>
      <c r="AM478" s="193"/>
      <c r="AN478" s="193"/>
    </row>
    <row r="479" spans="1:40" ht="12" customHeight="1" x14ac:dyDescent="0.2">
      <c r="A479" s="185">
        <v>477</v>
      </c>
      <c r="B479" s="186" t="s">
        <v>554</v>
      </c>
      <c r="C479" s="186" t="s">
        <v>418</v>
      </c>
      <c r="D479" s="187" t="s">
        <v>1872</v>
      </c>
      <c r="E479" s="188">
        <f>MIN(H479:AN479)</f>
        <v>0.97608796296296296</v>
      </c>
      <c r="F479" s="189">
        <f>COUNTA(H479:AN479)</f>
        <v>1</v>
      </c>
      <c r="G479" s="189">
        <v>2005</v>
      </c>
      <c r="H479" s="199"/>
      <c r="I479" s="189"/>
      <c r="J479" s="189"/>
      <c r="K479" s="189"/>
      <c r="L479" s="189"/>
      <c r="M479" s="189"/>
      <c r="N479" s="193"/>
      <c r="O479" s="189"/>
      <c r="P479" s="185"/>
      <c r="Q479" s="185"/>
      <c r="R479" s="185"/>
      <c r="S479" s="185"/>
      <c r="T479" s="193">
        <v>0.97608796296296296</v>
      </c>
      <c r="U479" s="185"/>
      <c r="V479" s="185"/>
      <c r="W479" s="185"/>
      <c r="X479" s="185"/>
      <c r="Y479" s="185"/>
      <c r="Z479" s="185"/>
      <c r="AA479" s="185"/>
      <c r="AB479" s="185"/>
      <c r="AC479" s="185"/>
      <c r="AD479" s="185"/>
      <c r="AE479" s="185"/>
      <c r="AF479" s="185"/>
      <c r="AG479" s="185"/>
      <c r="AH479" s="185"/>
      <c r="AI479" s="185"/>
      <c r="AJ479" s="193"/>
      <c r="AK479" s="193"/>
      <c r="AL479" s="193"/>
      <c r="AM479" s="193"/>
      <c r="AN479" s="193"/>
    </row>
    <row r="480" spans="1:40" ht="12" customHeight="1" x14ac:dyDescent="0.2">
      <c r="A480" s="185">
        <v>478</v>
      </c>
      <c r="B480" s="186" t="s">
        <v>403</v>
      </c>
      <c r="C480" s="186" t="s">
        <v>761</v>
      </c>
      <c r="D480" s="187" t="s">
        <v>1872</v>
      </c>
      <c r="E480" s="188">
        <f>MIN(H480:AN480)</f>
        <v>0.97614583333333327</v>
      </c>
      <c r="F480" s="189">
        <f>COUNTA(H480:AN480)</f>
        <v>4</v>
      </c>
      <c r="G480" s="189">
        <v>2010</v>
      </c>
      <c r="H480" s="199"/>
      <c r="I480" s="189"/>
      <c r="J480" s="189"/>
      <c r="K480" s="189"/>
      <c r="L480" s="221">
        <v>1.189849537037037</v>
      </c>
      <c r="M480" s="189"/>
      <c r="N480" s="193">
        <v>1.0441550925925926</v>
      </c>
      <c r="O480" s="193">
        <v>0.97614583333333327</v>
      </c>
      <c r="P480" s="193">
        <v>1.097025462962963</v>
      </c>
      <c r="Q480" s="185"/>
      <c r="R480" s="185"/>
      <c r="S480" s="185"/>
      <c r="T480" s="185"/>
      <c r="U480" s="185"/>
      <c r="V480" s="185"/>
      <c r="W480" s="185"/>
      <c r="X480" s="185"/>
      <c r="Y480" s="185"/>
      <c r="Z480" s="185"/>
      <c r="AA480" s="185"/>
      <c r="AB480" s="185"/>
      <c r="AC480" s="185"/>
      <c r="AD480" s="185"/>
      <c r="AE480" s="185"/>
      <c r="AF480" s="185"/>
      <c r="AG480" s="185"/>
      <c r="AH480" s="185"/>
      <c r="AI480" s="185"/>
      <c r="AJ480" s="193"/>
      <c r="AK480" s="193"/>
      <c r="AL480" s="193"/>
      <c r="AM480" s="193"/>
      <c r="AN480" s="193"/>
    </row>
    <row r="481" spans="1:40" ht="12" customHeight="1" x14ac:dyDescent="0.2">
      <c r="A481" s="185">
        <v>479</v>
      </c>
      <c r="B481" s="222" t="s">
        <v>546</v>
      </c>
      <c r="C481" s="222" t="s">
        <v>400</v>
      </c>
      <c r="D481" s="187" t="s">
        <v>1872</v>
      </c>
      <c r="E481" s="188">
        <f>MIN(H481:AN481)</f>
        <v>0.97638888888888886</v>
      </c>
      <c r="F481" s="189">
        <f>COUNTA(H481:AN481)</f>
        <v>3</v>
      </c>
      <c r="G481" s="189">
        <v>2010</v>
      </c>
      <c r="H481" s="199"/>
      <c r="I481" s="189"/>
      <c r="J481" s="189"/>
      <c r="K481" s="193">
        <v>1.0411111111111111</v>
      </c>
      <c r="L481" s="189"/>
      <c r="M481" s="189"/>
      <c r="N481" s="193">
        <v>1.1045138888888888</v>
      </c>
      <c r="O481" s="193">
        <v>0.97638888888888886</v>
      </c>
      <c r="P481" s="185"/>
      <c r="Q481" s="185"/>
      <c r="R481" s="185"/>
      <c r="S481" s="185"/>
      <c r="T481" s="185"/>
      <c r="U481" s="185"/>
      <c r="V481" s="185"/>
      <c r="W481" s="185"/>
      <c r="X481" s="185"/>
      <c r="Y481" s="185"/>
      <c r="Z481" s="185"/>
      <c r="AA481" s="185"/>
      <c r="AB481" s="185"/>
      <c r="AC481" s="185"/>
      <c r="AD481" s="185"/>
      <c r="AE481" s="185"/>
      <c r="AF481" s="185"/>
      <c r="AG481" s="185"/>
      <c r="AH481" s="185"/>
      <c r="AI481" s="185"/>
      <c r="AJ481" s="193"/>
      <c r="AK481" s="193"/>
      <c r="AL481" s="193"/>
      <c r="AM481" s="193"/>
      <c r="AN481" s="193"/>
    </row>
    <row r="482" spans="1:40" ht="12" customHeight="1" x14ac:dyDescent="0.2">
      <c r="A482" s="185">
        <v>480</v>
      </c>
      <c r="B482" s="186" t="s">
        <v>523</v>
      </c>
      <c r="C482" s="186" t="s">
        <v>522</v>
      </c>
      <c r="D482" s="187" t="s">
        <v>1873</v>
      </c>
      <c r="E482" s="188">
        <f>MIN(H482:AN482)</f>
        <v>0.97737268518518527</v>
      </c>
      <c r="F482" s="189">
        <f>COUNTA(H482:AN482)</f>
        <v>1</v>
      </c>
      <c r="G482" s="189">
        <v>2006</v>
      </c>
      <c r="H482" s="199"/>
      <c r="I482" s="189"/>
      <c r="J482" s="189"/>
      <c r="K482" s="189"/>
      <c r="L482" s="189"/>
      <c r="M482" s="189"/>
      <c r="N482" s="193"/>
      <c r="O482" s="189"/>
      <c r="P482" s="185"/>
      <c r="Q482" s="185"/>
      <c r="R482" s="185"/>
      <c r="S482" s="197">
        <v>0.97737268518518527</v>
      </c>
      <c r="T482" s="185"/>
      <c r="U482" s="185"/>
      <c r="V482" s="185"/>
      <c r="W482" s="185"/>
      <c r="X482" s="185"/>
      <c r="Y482" s="185"/>
      <c r="Z482" s="185"/>
      <c r="AA482" s="185"/>
      <c r="AB482" s="185"/>
      <c r="AC482" s="185"/>
      <c r="AD482" s="185"/>
      <c r="AE482" s="185"/>
      <c r="AF482" s="185"/>
      <c r="AG482" s="185"/>
      <c r="AH482" s="185"/>
      <c r="AI482" s="185"/>
      <c r="AJ482" s="193"/>
      <c r="AK482" s="193"/>
      <c r="AL482" s="193"/>
      <c r="AM482" s="193"/>
      <c r="AN482" s="193"/>
    </row>
    <row r="483" spans="1:40" ht="12" customHeight="1" x14ac:dyDescent="0.2">
      <c r="A483" s="185">
        <v>481</v>
      </c>
      <c r="B483" s="186" t="s">
        <v>716</v>
      </c>
      <c r="C483" s="186" t="s">
        <v>80</v>
      </c>
      <c r="D483" s="187" t="s">
        <v>1872</v>
      </c>
      <c r="E483" s="188">
        <f>MIN(H483:AN483)</f>
        <v>0.97750000000000004</v>
      </c>
      <c r="F483" s="189">
        <f>COUNTA(H483:AN483)</f>
        <v>1</v>
      </c>
      <c r="G483" s="189">
        <v>2008</v>
      </c>
      <c r="H483" s="199"/>
      <c r="I483" s="189"/>
      <c r="J483" s="189"/>
      <c r="K483" s="189"/>
      <c r="L483" s="189"/>
      <c r="M483" s="189"/>
      <c r="N483" s="193"/>
      <c r="O483" s="189"/>
      <c r="P483" s="185"/>
      <c r="Q483" s="197">
        <v>0.97750000000000004</v>
      </c>
      <c r="R483" s="185"/>
      <c r="S483" s="185"/>
      <c r="T483" s="185"/>
      <c r="U483" s="185"/>
      <c r="V483" s="185"/>
      <c r="W483" s="185"/>
      <c r="X483" s="185"/>
      <c r="Y483" s="185"/>
      <c r="Z483" s="185"/>
      <c r="AA483" s="185"/>
      <c r="AB483" s="185"/>
      <c r="AC483" s="185"/>
      <c r="AD483" s="185"/>
      <c r="AE483" s="185"/>
      <c r="AF483" s="185"/>
      <c r="AG483" s="185"/>
      <c r="AH483" s="185"/>
      <c r="AI483" s="185"/>
      <c r="AJ483" s="193"/>
      <c r="AK483" s="193"/>
      <c r="AL483" s="193"/>
      <c r="AM483" s="193"/>
      <c r="AN483" s="193"/>
    </row>
    <row r="484" spans="1:40" ht="12" customHeight="1" x14ac:dyDescent="0.2">
      <c r="A484" s="185">
        <v>482</v>
      </c>
      <c r="B484" s="252" t="s">
        <v>2116</v>
      </c>
      <c r="C484" s="252" t="s">
        <v>1989</v>
      </c>
      <c r="D484" s="255" t="s">
        <v>1872</v>
      </c>
      <c r="E484" s="188">
        <f>MIN(H484:AN484)</f>
        <v>0.97777777777777775</v>
      </c>
      <c r="F484" s="189">
        <f>COUNTA(H484:AN484)</f>
        <v>1</v>
      </c>
      <c r="G484" s="189">
        <v>2016</v>
      </c>
      <c r="H484" s="199"/>
      <c r="I484" s="206">
        <v>0.97777777777777775</v>
      </c>
      <c r="J484" s="189"/>
      <c r="K484" s="189"/>
      <c r="L484" s="189"/>
      <c r="M484" s="189"/>
      <c r="N484" s="193"/>
      <c r="O484" s="189"/>
      <c r="P484" s="185"/>
      <c r="Q484" s="185"/>
      <c r="R484" s="185"/>
      <c r="S484" s="185"/>
      <c r="T484" s="185"/>
      <c r="U484" s="185"/>
      <c r="V484" s="185"/>
      <c r="W484" s="185"/>
      <c r="X484" s="185"/>
      <c r="Y484" s="185"/>
      <c r="Z484" s="185"/>
      <c r="AA484" s="185"/>
      <c r="AB484" s="185"/>
      <c r="AC484" s="185"/>
      <c r="AD484" s="185"/>
      <c r="AE484" s="185"/>
      <c r="AF484" s="185"/>
      <c r="AG484" s="185"/>
      <c r="AH484" s="185"/>
      <c r="AI484" s="185"/>
      <c r="AJ484" s="193"/>
      <c r="AK484" s="193"/>
      <c r="AL484" s="193"/>
      <c r="AM484" s="193"/>
      <c r="AN484" s="193"/>
    </row>
    <row r="485" spans="1:40" ht="12" customHeight="1" x14ac:dyDescent="0.2">
      <c r="A485" s="185">
        <v>483</v>
      </c>
      <c r="B485" s="252" t="s">
        <v>2293</v>
      </c>
      <c r="C485" s="252" t="s">
        <v>1814</v>
      </c>
      <c r="D485" s="255" t="s">
        <v>1872</v>
      </c>
      <c r="E485" s="188">
        <f>MIN(H485:AN485)</f>
        <v>0.9787499999999999</v>
      </c>
      <c r="F485" s="189">
        <f>COUNTA(H485:AN485)</f>
        <v>1</v>
      </c>
      <c r="G485" s="189">
        <v>2016</v>
      </c>
      <c r="H485" s="199"/>
      <c r="I485" s="206">
        <v>0.9787499999999999</v>
      </c>
      <c r="J485" s="189"/>
      <c r="K485" s="189"/>
      <c r="L485" s="189"/>
      <c r="M485" s="189"/>
      <c r="N485" s="193"/>
      <c r="O485" s="189"/>
      <c r="P485" s="185"/>
      <c r="Q485" s="185"/>
      <c r="R485" s="185"/>
      <c r="S485" s="185"/>
      <c r="T485" s="185"/>
      <c r="U485" s="185"/>
      <c r="V485" s="185"/>
      <c r="W485" s="185"/>
      <c r="X485" s="185"/>
      <c r="Y485" s="185"/>
      <c r="Z485" s="185"/>
      <c r="AA485" s="185"/>
      <c r="AB485" s="185"/>
      <c r="AC485" s="185"/>
      <c r="AD485" s="185"/>
      <c r="AE485" s="185"/>
      <c r="AF485" s="185"/>
      <c r="AG485" s="185"/>
      <c r="AH485" s="185"/>
      <c r="AI485" s="185"/>
      <c r="AJ485" s="193"/>
      <c r="AK485" s="193"/>
      <c r="AL485" s="193"/>
      <c r="AM485" s="193"/>
      <c r="AN485" s="193"/>
    </row>
    <row r="486" spans="1:40" ht="12" customHeight="1" x14ac:dyDescent="0.2">
      <c r="A486" s="185">
        <v>484</v>
      </c>
      <c r="B486" s="186" t="s">
        <v>754</v>
      </c>
      <c r="C486" s="186" t="s">
        <v>753</v>
      </c>
      <c r="D486" s="187" t="s">
        <v>1872</v>
      </c>
      <c r="E486" s="188">
        <f>MIN(H486:AN486)</f>
        <v>0.97888888888888881</v>
      </c>
      <c r="F486" s="189">
        <f>COUNTA(H486:AN486)</f>
        <v>1</v>
      </c>
      <c r="G486" s="189">
        <v>2000</v>
      </c>
      <c r="H486" s="199"/>
      <c r="I486" s="189"/>
      <c r="J486" s="189"/>
      <c r="K486" s="189"/>
      <c r="L486" s="189"/>
      <c r="M486" s="189"/>
      <c r="N486" s="193"/>
      <c r="O486" s="189"/>
      <c r="P486" s="185"/>
      <c r="Q486" s="185"/>
      <c r="R486" s="185"/>
      <c r="S486" s="185"/>
      <c r="T486" s="185"/>
      <c r="U486" s="185"/>
      <c r="V486" s="185"/>
      <c r="W486" s="185"/>
      <c r="X486" s="185"/>
      <c r="Y486" s="197">
        <v>0.97888888888888881</v>
      </c>
      <c r="Z486" s="185"/>
      <c r="AA486" s="185"/>
      <c r="AB486" s="185"/>
      <c r="AC486" s="185"/>
      <c r="AD486" s="185"/>
      <c r="AE486" s="185"/>
      <c r="AF486" s="185"/>
      <c r="AG486" s="185"/>
      <c r="AH486" s="185"/>
      <c r="AI486" s="185"/>
      <c r="AJ486" s="193"/>
      <c r="AK486" s="193"/>
      <c r="AL486" s="193"/>
      <c r="AM486" s="193"/>
      <c r="AN486" s="193"/>
    </row>
    <row r="487" spans="1:40" ht="12" customHeight="1" x14ac:dyDescent="0.2">
      <c r="A487" s="185">
        <v>485</v>
      </c>
      <c r="B487" s="212" t="s">
        <v>1929</v>
      </c>
      <c r="C487" s="212" t="s">
        <v>1930</v>
      </c>
      <c r="D487" s="244" t="s">
        <v>1872</v>
      </c>
      <c r="E487" s="188">
        <f>MIN(H487:AN487)</f>
        <v>0.97945601851851849</v>
      </c>
      <c r="F487" s="189">
        <f>COUNTA(H487:AN487)</f>
        <v>1</v>
      </c>
      <c r="G487" s="213">
        <v>2013</v>
      </c>
      <c r="H487" s="244"/>
      <c r="I487" s="213"/>
      <c r="J487" s="213"/>
      <c r="K487" s="213"/>
      <c r="L487" s="202">
        <v>0.97945601851851849</v>
      </c>
      <c r="M487" s="189"/>
      <c r="N487" s="193"/>
      <c r="O487" s="189"/>
      <c r="P487" s="185"/>
      <c r="Q487" s="185"/>
      <c r="R487" s="185"/>
      <c r="S487" s="185"/>
      <c r="T487" s="185"/>
      <c r="U487" s="185"/>
      <c r="V487" s="185"/>
      <c r="W487" s="185"/>
      <c r="X487" s="185"/>
      <c r="Y487" s="185"/>
      <c r="Z487" s="185"/>
      <c r="AA487" s="185"/>
      <c r="AB487" s="185"/>
      <c r="AC487" s="185"/>
      <c r="AD487" s="185"/>
      <c r="AE487" s="185"/>
      <c r="AF487" s="185"/>
      <c r="AG487" s="185"/>
      <c r="AH487" s="185"/>
      <c r="AI487" s="185"/>
      <c r="AJ487" s="193"/>
      <c r="AK487" s="193"/>
      <c r="AL487" s="193"/>
      <c r="AM487" s="193"/>
      <c r="AN487" s="193"/>
    </row>
    <row r="488" spans="1:40" ht="12" customHeight="1" x14ac:dyDescent="0.2">
      <c r="A488" s="185">
        <v>486</v>
      </c>
      <c r="B488" s="256" t="s">
        <v>1889</v>
      </c>
      <c r="C488" s="256" t="s">
        <v>511</v>
      </c>
      <c r="D488" s="187" t="s">
        <v>1872</v>
      </c>
      <c r="E488" s="188">
        <f>MIN(H488:AN488)</f>
        <v>0.97990740740740734</v>
      </c>
      <c r="F488" s="189">
        <f>COUNTA(H488:AN488)</f>
        <v>2</v>
      </c>
      <c r="G488" s="189">
        <v>2016</v>
      </c>
      <c r="H488" s="199"/>
      <c r="I488" s="206">
        <v>0.97990740740740734</v>
      </c>
      <c r="J488" s="206">
        <v>1.0621990740740741</v>
      </c>
      <c r="K488" s="189"/>
      <c r="L488" s="189"/>
      <c r="M488" s="189"/>
      <c r="N488" s="193"/>
      <c r="O488" s="189"/>
      <c r="P488" s="185"/>
      <c r="Q488" s="185"/>
      <c r="R488" s="185"/>
      <c r="S488" s="185"/>
      <c r="T488" s="185"/>
      <c r="U488" s="185"/>
      <c r="V488" s="185"/>
      <c r="W488" s="185"/>
      <c r="X488" s="185"/>
      <c r="Y488" s="185"/>
      <c r="Z488" s="185"/>
      <c r="AA488" s="185"/>
      <c r="AB488" s="185"/>
      <c r="AC488" s="185"/>
      <c r="AD488" s="185"/>
      <c r="AE488" s="185"/>
      <c r="AF488" s="185"/>
      <c r="AG488" s="185"/>
      <c r="AH488" s="185"/>
      <c r="AI488" s="185"/>
      <c r="AJ488" s="193"/>
      <c r="AK488" s="193"/>
      <c r="AL488" s="193"/>
      <c r="AM488" s="193"/>
      <c r="AN488" s="193"/>
    </row>
    <row r="489" spans="1:40" ht="12" customHeight="1" x14ac:dyDescent="0.2">
      <c r="A489" s="185">
        <v>487</v>
      </c>
      <c r="B489" s="186" t="s">
        <v>417</v>
      </c>
      <c r="C489" s="186" t="s">
        <v>644</v>
      </c>
      <c r="D489" s="187" t="s">
        <v>1872</v>
      </c>
      <c r="E489" s="188">
        <f>MIN(H489:AN489)</f>
        <v>0.98009259259259263</v>
      </c>
      <c r="F489" s="189">
        <f>COUNTA(H489:AN489)</f>
        <v>1</v>
      </c>
      <c r="G489" s="189">
        <v>2004</v>
      </c>
      <c r="H489" s="199"/>
      <c r="I489" s="189"/>
      <c r="J489" s="189"/>
      <c r="K489" s="189"/>
      <c r="L489" s="189"/>
      <c r="M489" s="189"/>
      <c r="N489" s="193"/>
      <c r="O489" s="189"/>
      <c r="P489" s="185"/>
      <c r="Q489" s="185"/>
      <c r="R489" s="185"/>
      <c r="S489" s="185"/>
      <c r="T489" s="185"/>
      <c r="U489" s="197">
        <v>0.98009259259259263</v>
      </c>
      <c r="V489" s="185"/>
      <c r="W489" s="185"/>
      <c r="X489" s="185"/>
      <c r="Y489" s="185"/>
      <c r="Z489" s="185"/>
      <c r="AA489" s="185"/>
      <c r="AB489" s="185"/>
      <c r="AC489" s="185"/>
      <c r="AD489" s="185"/>
      <c r="AE489" s="185"/>
      <c r="AF489" s="185"/>
      <c r="AG489" s="185"/>
      <c r="AH489" s="185"/>
      <c r="AI489" s="185"/>
      <c r="AJ489" s="193"/>
      <c r="AK489" s="193"/>
      <c r="AL489" s="193"/>
      <c r="AM489" s="193"/>
      <c r="AN489" s="193"/>
    </row>
    <row r="490" spans="1:40" ht="12" customHeight="1" x14ac:dyDescent="0.2">
      <c r="A490" s="185">
        <v>488</v>
      </c>
      <c r="B490" s="186" t="s">
        <v>779</v>
      </c>
      <c r="C490" s="186" t="s">
        <v>757</v>
      </c>
      <c r="D490" s="187" t="s">
        <v>1872</v>
      </c>
      <c r="E490" s="188">
        <f>MIN(H490:AN490)</f>
        <v>0.98020833333333324</v>
      </c>
      <c r="F490" s="189">
        <f>COUNTA(H490:AN490)</f>
        <v>4</v>
      </c>
      <c r="G490" s="189">
        <v>1995</v>
      </c>
      <c r="H490" s="199"/>
      <c r="I490" s="189"/>
      <c r="J490" s="189"/>
      <c r="K490" s="189"/>
      <c r="L490" s="189"/>
      <c r="M490" s="189"/>
      <c r="N490" s="193"/>
      <c r="O490" s="189"/>
      <c r="P490" s="185"/>
      <c r="Q490" s="185"/>
      <c r="R490" s="185"/>
      <c r="S490" s="185"/>
      <c r="T490" s="185"/>
      <c r="U490" s="185"/>
      <c r="V490" s="185"/>
      <c r="W490" s="185"/>
      <c r="X490" s="185"/>
      <c r="Y490" s="193">
        <v>1.0551041666666667</v>
      </c>
      <c r="Z490" s="185"/>
      <c r="AA490" s="193">
        <v>1.0991087962962964</v>
      </c>
      <c r="AB490" s="185"/>
      <c r="AC490" s="185"/>
      <c r="AD490" s="197">
        <v>0.98020833333333324</v>
      </c>
      <c r="AE490" s="185" t="s">
        <v>1802</v>
      </c>
      <c r="AF490" s="185"/>
      <c r="AG490" s="185"/>
      <c r="AH490" s="185"/>
      <c r="AI490" s="185"/>
      <c r="AJ490" s="193"/>
      <c r="AK490" s="193"/>
      <c r="AL490" s="193"/>
      <c r="AM490" s="193"/>
      <c r="AN490" s="193"/>
    </row>
    <row r="491" spans="1:40" ht="12" customHeight="1" x14ac:dyDescent="0.2">
      <c r="A491" s="185">
        <v>489</v>
      </c>
      <c r="B491" s="186" t="s">
        <v>424</v>
      </c>
      <c r="C491" s="186" t="s">
        <v>362</v>
      </c>
      <c r="D491" s="187" t="s">
        <v>1872</v>
      </c>
      <c r="E491" s="188">
        <f>MIN(H491:AN491)</f>
        <v>0.98020833333333324</v>
      </c>
      <c r="F491" s="189">
        <f>COUNTA(H491:AN491)</f>
        <v>12</v>
      </c>
      <c r="G491" s="189">
        <v>1995</v>
      </c>
      <c r="H491" s="199"/>
      <c r="I491" s="189"/>
      <c r="J491" s="189"/>
      <c r="K491" s="189"/>
      <c r="L491" s="189"/>
      <c r="M491" s="189"/>
      <c r="N491" s="193"/>
      <c r="O491" s="189"/>
      <c r="P491" s="185"/>
      <c r="Q491" s="193">
        <v>1.4091435185185184</v>
      </c>
      <c r="R491" s="185"/>
      <c r="S491" s="185"/>
      <c r="T491" s="185"/>
      <c r="U491" s="185"/>
      <c r="V491" s="185"/>
      <c r="W491" s="193">
        <v>1.2856597222222221</v>
      </c>
      <c r="X491" s="185"/>
      <c r="Y491" s="193">
        <v>1.0552083333333333</v>
      </c>
      <c r="Z491" s="193" t="s">
        <v>878</v>
      </c>
      <c r="AA491" s="193">
        <v>1.2793981481481482</v>
      </c>
      <c r="AB491" s="193">
        <v>1.2701388888888889</v>
      </c>
      <c r="AC491" s="193">
        <v>1.1361111111111111</v>
      </c>
      <c r="AD491" s="197">
        <v>0.98020833333333324</v>
      </c>
      <c r="AE491" s="185" t="s">
        <v>1802</v>
      </c>
      <c r="AF491" s="193">
        <v>1.148611111111111</v>
      </c>
      <c r="AG491" s="193">
        <v>1.2138888888888888</v>
      </c>
      <c r="AH491" s="193">
        <v>1.2310532407407406</v>
      </c>
      <c r="AI491" s="193"/>
      <c r="AJ491" s="193"/>
      <c r="AK491" s="193"/>
      <c r="AL491" s="193"/>
      <c r="AM491" s="193"/>
      <c r="AN491" s="193"/>
    </row>
    <row r="492" spans="1:40" ht="12" customHeight="1" x14ac:dyDescent="0.2">
      <c r="A492" s="185">
        <v>490</v>
      </c>
      <c r="B492" s="252" t="s">
        <v>2386</v>
      </c>
      <c r="C492" s="252" t="s">
        <v>2387</v>
      </c>
      <c r="D492" s="253" t="s">
        <v>1873</v>
      </c>
      <c r="E492" s="188">
        <f>MIN(H492:AN492)</f>
        <v>0.98030092592592588</v>
      </c>
      <c r="F492" s="189">
        <f>COUNTA(H492:AN492)</f>
        <v>1</v>
      </c>
      <c r="G492" s="189">
        <v>2017</v>
      </c>
      <c r="H492" s="240">
        <v>0.98030092592592588</v>
      </c>
      <c r="I492" s="189"/>
      <c r="J492" s="189"/>
      <c r="K492" s="189"/>
      <c r="L492" s="189"/>
      <c r="M492" s="189"/>
      <c r="N492" s="193"/>
      <c r="O492" s="189"/>
      <c r="P492" s="185"/>
      <c r="Q492" s="185"/>
      <c r="R492" s="185"/>
      <c r="S492" s="185"/>
      <c r="T492" s="185"/>
      <c r="U492" s="185"/>
      <c r="V492" s="185"/>
      <c r="W492" s="185"/>
      <c r="X492" s="185"/>
      <c r="Y492" s="185"/>
      <c r="Z492" s="185"/>
      <c r="AA492" s="185"/>
      <c r="AB492" s="185"/>
      <c r="AC492" s="185"/>
      <c r="AD492" s="185"/>
      <c r="AE492" s="185"/>
      <c r="AF492" s="185"/>
      <c r="AG492" s="185"/>
      <c r="AH492" s="185"/>
      <c r="AI492" s="185"/>
      <c r="AJ492" s="193"/>
      <c r="AK492" s="193"/>
      <c r="AL492" s="193"/>
      <c r="AM492" s="193"/>
      <c r="AN492" s="193"/>
    </row>
    <row r="493" spans="1:40" ht="12" customHeight="1" x14ac:dyDescent="0.2">
      <c r="A493" s="185">
        <v>491</v>
      </c>
      <c r="B493" s="252" t="s">
        <v>2294</v>
      </c>
      <c r="C493" s="252" t="s">
        <v>537</v>
      </c>
      <c r="D493" s="255" t="s">
        <v>1872</v>
      </c>
      <c r="E493" s="188">
        <f>MIN(H493:AN493)</f>
        <v>0.98055555555555562</v>
      </c>
      <c r="F493" s="189">
        <f>COUNTA(H493:AN493)</f>
        <v>1</v>
      </c>
      <c r="G493" s="189">
        <v>2016</v>
      </c>
      <c r="H493" s="199"/>
      <c r="I493" s="206">
        <v>0.98055555555555562</v>
      </c>
      <c r="J493" s="189"/>
      <c r="K493" s="189"/>
      <c r="L493" s="189"/>
      <c r="M493" s="189"/>
      <c r="N493" s="193"/>
      <c r="O493" s="189"/>
      <c r="P493" s="185"/>
      <c r="Q493" s="185"/>
      <c r="R493" s="185"/>
      <c r="S493" s="185"/>
      <c r="T493" s="185"/>
      <c r="U493" s="185"/>
      <c r="V493" s="185"/>
      <c r="W493" s="185"/>
      <c r="X493" s="185"/>
      <c r="Y493" s="185"/>
      <c r="Z493" s="185"/>
      <c r="AA493" s="185"/>
      <c r="AB493" s="185"/>
      <c r="AC493" s="185"/>
      <c r="AD493" s="185"/>
      <c r="AE493" s="185"/>
      <c r="AF493" s="185"/>
      <c r="AG493" s="185"/>
      <c r="AH493" s="185"/>
      <c r="AI493" s="185"/>
      <c r="AJ493" s="193"/>
      <c r="AK493" s="193"/>
      <c r="AL493" s="193"/>
      <c r="AM493" s="193"/>
      <c r="AN493" s="193"/>
    </row>
    <row r="494" spans="1:40" ht="12" customHeight="1" x14ac:dyDescent="0.2">
      <c r="A494" s="185">
        <v>492</v>
      </c>
      <c r="B494" s="252" t="s">
        <v>1883</v>
      </c>
      <c r="C494" s="252" t="s">
        <v>2388</v>
      </c>
      <c r="D494" s="253" t="s">
        <v>1872</v>
      </c>
      <c r="E494" s="188">
        <f>MIN(H494:AN494)</f>
        <v>0.98123842592592592</v>
      </c>
      <c r="F494" s="189">
        <f>COUNTA(H494:AN494)</f>
        <v>1</v>
      </c>
      <c r="G494" s="189">
        <v>2017</v>
      </c>
      <c r="H494" s="240">
        <v>0.98123842592592592</v>
      </c>
      <c r="I494" s="189"/>
      <c r="J494" s="189"/>
      <c r="K494" s="189"/>
      <c r="L494" s="189"/>
      <c r="M494" s="189"/>
      <c r="N494" s="193"/>
      <c r="O494" s="189"/>
      <c r="P494" s="185"/>
      <c r="Q494" s="185"/>
      <c r="R494" s="185"/>
      <c r="S494" s="185"/>
      <c r="T494" s="185"/>
      <c r="U494" s="185"/>
      <c r="V494" s="185"/>
      <c r="W494" s="185"/>
      <c r="X494" s="185"/>
      <c r="Y494" s="185"/>
      <c r="Z494" s="185"/>
      <c r="AA494" s="185"/>
      <c r="AB494" s="185"/>
      <c r="AC494" s="185"/>
      <c r="AD494" s="185"/>
      <c r="AE494" s="185"/>
      <c r="AF494" s="185"/>
      <c r="AG494" s="185"/>
      <c r="AH494" s="185"/>
      <c r="AI494" s="185"/>
      <c r="AJ494" s="193"/>
      <c r="AK494" s="193"/>
      <c r="AL494" s="193"/>
      <c r="AM494" s="193"/>
      <c r="AN494" s="193"/>
    </row>
    <row r="495" spans="1:40" ht="12" customHeight="1" x14ac:dyDescent="0.2">
      <c r="A495" s="185">
        <v>493</v>
      </c>
      <c r="B495" s="186" t="s">
        <v>559</v>
      </c>
      <c r="C495" s="186" t="s">
        <v>81</v>
      </c>
      <c r="D495" s="187" t="s">
        <v>1872</v>
      </c>
      <c r="E495" s="188">
        <f>MIN(H495:AN495)</f>
        <v>0.98215277777777776</v>
      </c>
      <c r="F495" s="189">
        <f>COUNTA(H495:AN495)</f>
        <v>1</v>
      </c>
      <c r="G495" s="189">
        <v>2008</v>
      </c>
      <c r="H495" s="243"/>
      <c r="I495" s="189"/>
      <c r="J495" s="189"/>
      <c r="K495" s="189"/>
      <c r="L495" s="189"/>
      <c r="M495" s="189"/>
      <c r="N495" s="193"/>
      <c r="O495" s="189"/>
      <c r="P495" s="185"/>
      <c r="Q495" s="197">
        <v>0.98215277777777776</v>
      </c>
      <c r="R495" s="185"/>
      <c r="S495" s="185"/>
      <c r="T495" s="185"/>
      <c r="U495" s="185"/>
      <c r="V495" s="185"/>
      <c r="W495" s="185"/>
      <c r="X495" s="185"/>
      <c r="Y495" s="185"/>
      <c r="Z495" s="185"/>
      <c r="AA495" s="185"/>
      <c r="AB495" s="185"/>
      <c r="AC495" s="185"/>
      <c r="AD495" s="185"/>
      <c r="AE495" s="185"/>
      <c r="AF495" s="185"/>
      <c r="AG495" s="185"/>
      <c r="AH495" s="185"/>
      <c r="AI495" s="185"/>
      <c r="AJ495" s="193"/>
      <c r="AK495" s="193"/>
      <c r="AL495" s="193"/>
      <c r="AM495" s="193"/>
      <c r="AN495" s="193"/>
    </row>
    <row r="496" spans="1:40" ht="12" customHeight="1" x14ac:dyDescent="0.2">
      <c r="A496" s="185">
        <v>494</v>
      </c>
      <c r="B496" s="186" t="s">
        <v>416</v>
      </c>
      <c r="C496" s="186" t="s">
        <v>362</v>
      </c>
      <c r="D496" s="187" t="s">
        <v>1872</v>
      </c>
      <c r="E496" s="188">
        <f>MIN(H496:AN496)</f>
        <v>0.98218749999999999</v>
      </c>
      <c r="F496" s="189">
        <f>COUNTA(H496:AN496)</f>
        <v>3</v>
      </c>
      <c r="G496" s="189">
        <v>2009</v>
      </c>
      <c r="H496" s="199"/>
      <c r="I496" s="189"/>
      <c r="J496" s="189"/>
      <c r="K496" s="189"/>
      <c r="L496" s="189"/>
      <c r="M496" s="193">
        <v>1.1280208333333335</v>
      </c>
      <c r="N496" s="193"/>
      <c r="O496" s="189"/>
      <c r="P496" s="197">
        <v>0.98218749999999999</v>
      </c>
      <c r="Q496" s="193">
        <v>1.1200231481481482</v>
      </c>
      <c r="R496" s="185"/>
      <c r="S496" s="185"/>
      <c r="T496" s="185"/>
      <c r="U496" s="185"/>
      <c r="V496" s="185"/>
      <c r="W496" s="185"/>
      <c r="X496" s="185"/>
      <c r="Y496" s="185"/>
      <c r="Z496" s="185"/>
      <c r="AA496" s="185"/>
      <c r="AB496" s="185"/>
      <c r="AC496" s="185"/>
      <c r="AD496" s="185"/>
      <c r="AE496" s="185"/>
      <c r="AF496" s="185"/>
      <c r="AG496" s="185"/>
      <c r="AH496" s="185"/>
      <c r="AI496" s="185"/>
      <c r="AJ496" s="185"/>
      <c r="AK496" s="193"/>
      <c r="AL496" s="193"/>
      <c r="AM496" s="193"/>
      <c r="AN496" s="193"/>
    </row>
    <row r="497" spans="1:40" ht="12" customHeight="1" x14ac:dyDescent="0.2">
      <c r="A497" s="185">
        <v>495</v>
      </c>
      <c r="B497" s="186" t="s">
        <v>451</v>
      </c>
      <c r="C497" s="186" t="s">
        <v>452</v>
      </c>
      <c r="D497" s="187" t="s">
        <v>1872</v>
      </c>
      <c r="E497" s="188">
        <f>MIN(H497:AN497)</f>
        <v>0.9824652777777777</v>
      </c>
      <c r="F497" s="189">
        <f>COUNTA(H497:AN497)</f>
        <v>1</v>
      </c>
      <c r="G497" s="189">
        <v>2002</v>
      </c>
      <c r="H497" s="199"/>
      <c r="I497" s="189"/>
      <c r="J497" s="189"/>
      <c r="K497" s="189"/>
      <c r="L497" s="189"/>
      <c r="M497" s="189"/>
      <c r="N497" s="193"/>
      <c r="O497" s="189"/>
      <c r="P497" s="185"/>
      <c r="Q497" s="185"/>
      <c r="R497" s="185"/>
      <c r="S497" s="185"/>
      <c r="T497" s="185"/>
      <c r="U497" s="185"/>
      <c r="V497" s="185"/>
      <c r="W497" s="197">
        <v>0.9824652777777777</v>
      </c>
      <c r="X497" s="185"/>
      <c r="Y497" s="185"/>
      <c r="Z497" s="185"/>
      <c r="AA497" s="185"/>
      <c r="AB497" s="185"/>
      <c r="AC497" s="185"/>
      <c r="AD497" s="185"/>
      <c r="AE497" s="185"/>
      <c r="AF497" s="185"/>
      <c r="AG497" s="185"/>
      <c r="AH497" s="185"/>
      <c r="AI497" s="185"/>
      <c r="AJ497" s="193"/>
      <c r="AK497" s="193"/>
      <c r="AL497" s="193"/>
      <c r="AM497" s="193"/>
      <c r="AN497" s="193"/>
    </row>
    <row r="498" spans="1:40" ht="12" customHeight="1" x14ac:dyDescent="0.2">
      <c r="A498" s="185">
        <v>496</v>
      </c>
      <c r="B498" s="186" t="s">
        <v>552</v>
      </c>
      <c r="C498" s="186" t="s">
        <v>575</v>
      </c>
      <c r="D498" s="187" t="s">
        <v>1872</v>
      </c>
      <c r="E498" s="188">
        <f>MIN(H498:AN498)</f>
        <v>0.98259259259259257</v>
      </c>
      <c r="F498" s="189">
        <f>COUNTA(H498:AN498)</f>
        <v>3</v>
      </c>
      <c r="G498" s="189">
        <v>2009</v>
      </c>
      <c r="H498" s="199"/>
      <c r="I498" s="189"/>
      <c r="J498" s="189"/>
      <c r="K498" s="189"/>
      <c r="L498" s="189"/>
      <c r="M498" s="189"/>
      <c r="N498" s="193"/>
      <c r="O498" s="189"/>
      <c r="P498" s="197">
        <v>0.98259259259259257</v>
      </c>
      <c r="Q498" s="185"/>
      <c r="R498" s="193">
        <v>1.0378125</v>
      </c>
      <c r="S498" s="194">
        <v>1.3564930555555554</v>
      </c>
      <c r="T498" s="185"/>
      <c r="U498" s="185"/>
      <c r="V498" s="185"/>
      <c r="W498" s="185"/>
      <c r="X498" s="185"/>
      <c r="Y498" s="185"/>
      <c r="Z498" s="185"/>
      <c r="AA498" s="185"/>
      <c r="AB498" s="185"/>
      <c r="AC498" s="185"/>
      <c r="AD498" s="185"/>
      <c r="AE498" s="185"/>
      <c r="AF498" s="185"/>
      <c r="AG498" s="185"/>
      <c r="AH498" s="185"/>
      <c r="AI498" s="185"/>
      <c r="AJ498" s="193"/>
      <c r="AK498" s="193"/>
      <c r="AL498" s="193"/>
      <c r="AM498" s="193"/>
      <c r="AN498" s="193"/>
    </row>
    <row r="499" spans="1:40" ht="12" customHeight="1" x14ac:dyDescent="0.2">
      <c r="A499" s="185">
        <v>497</v>
      </c>
      <c r="B499" s="186" t="s">
        <v>603</v>
      </c>
      <c r="C499" s="186" t="s">
        <v>602</v>
      </c>
      <c r="D499" s="187" t="s">
        <v>1872</v>
      </c>
      <c r="E499" s="188">
        <f>MIN(H499:AN499)</f>
        <v>0.98281249999999998</v>
      </c>
      <c r="F499" s="189">
        <f>COUNTA(H499:AN499)</f>
        <v>2</v>
      </c>
      <c r="G499" s="189">
        <v>2005</v>
      </c>
      <c r="H499" s="199"/>
      <c r="I499" s="189"/>
      <c r="J499" s="189"/>
      <c r="K499" s="189"/>
      <c r="L499" s="221">
        <v>1.0939004629629629</v>
      </c>
      <c r="M499" s="189"/>
      <c r="N499" s="193"/>
      <c r="O499" s="189"/>
      <c r="P499" s="185"/>
      <c r="Q499" s="185"/>
      <c r="R499" s="185"/>
      <c r="S499" s="185"/>
      <c r="T499" s="193">
        <v>0.98281249999999998</v>
      </c>
      <c r="U499" s="185"/>
      <c r="V499" s="185"/>
      <c r="W499" s="185"/>
      <c r="X499" s="185"/>
      <c r="Y499" s="185"/>
      <c r="Z499" s="185"/>
      <c r="AA499" s="185"/>
      <c r="AB499" s="185"/>
      <c r="AC499" s="185"/>
      <c r="AD499" s="185"/>
      <c r="AE499" s="185"/>
      <c r="AF499" s="185"/>
      <c r="AG499" s="185"/>
      <c r="AH499" s="185"/>
      <c r="AI499" s="185"/>
      <c r="AJ499" s="193"/>
      <c r="AK499" s="193"/>
      <c r="AL499" s="193"/>
      <c r="AM499" s="193"/>
      <c r="AN499" s="193"/>
    </row>
    <row r="500" spans="1:40" ht="12" customHeight="1" x14ac:dyDescent="0.2">
      <c r="A500" s="185">
        <v>498</v>
      </c>
      <c r="B500" s="256" t="s">
        <v>1874</v>
      </c>
      <c r="C500" s="256" t="s">
        <v>357</v>
      </c>
      <c r="D500" s="187" t="s">
        <v>1872</v>
      </c>
      <c r="E500" s="188">
        <f>MIN(H500:AN500)</f>
        <v>0.98297453703703708</v>
      </c>
      <c r="F500" s="189">
        <f>COUNTA(H500:AN500)</f>
        <v>2</v>
      </c>
      <c r="G500" s="189">
        <v>2015</v>
      </c>
      <c r="H500" s="199"/>
      <c r="I500" s="206">
        <v>0.98297453703703708</v>
      </c>
      <c r="J500" s="206">
        <v>1.1420138888888889</v>
      </c>
      <c r="K500" s="189"/>
      <c r="L500" s="189"/>
      <c r="M500" s="189"/>
      <c r="N500" s="193"/>
      <c r="O500" s="189"/>
      <c r="P500" s="185"/>
      <c r="Q500" s="185"/>
      <c r="R500" s="185"/>
      <c r="S500" s="185"/>
      <c r="T500" s="185"/>
      <c r="U500" s="185"/>
      <c r="V500" s="185"/>
      <c r="W500" s="185"/>
      <c r="X500" s="185"/>
      <c r="Y500" s="185"/>
      <c r="Z500" s="185"/>
      <c r="AA500" s="185"/>
      <c r="AB500" s="185"/>
      <c r="AC500" s="185"/>
      <c r="AD500" s="185"/>
      <c r="AE500" s="185"/>
      <c r="AF500" s="185"/>
      <c r="AG500" s="185"/>
      <c r="AH500" s="185"/>
      <c r="AI500" s="185"/>
      <c r="AJ500" s="193"/>
      <c r="AK500" s="193"/>
      <c r="AL500" s="193"/>
      <c r="AM500" s="193"/>
      <c r="AN500" s="193"/>
    </row>
    <row r="501" spans="1:40" ht="12" customHeight="1" x14ac:dyDescent="0.2">
      <c r="A501" s="185">
        <v>499</v>
      </c>
      <c r="B501" s="186" t="s">
        <v>548</v>
      </c>
      <c r="C501" s="186" t="s">
        <v>545</v>
      </c>
      <c r="D501" s="187" t="s">
        <v>1872</v>
      </c>
      <c r="E501" s="188">
        <f>MIN(H501:AN501)</f>
        <v>0.9830092592592593</v>
      </c>
      <c r="F501" s="189">
        <f>COUNTA(H501:AN501)</f>
        <v>5</v>
      </c>
      <c r="G501" s="189">
        <v>2009</v>
      </c>
      <c r="H501" s="199"/>
      <c r="I501" s="189"/>
      <c r="J501" s="189"/>
      <c r="K501" s="189"/>
      <c r="L501" s="221">
        <v>1.1548495370370371</v>
      </c>
      <c r="M501" s="189"/>
      <c r="N501" s="193"/>
      <c r="O501" s="189"/>
      <c r="P501" s="197">
        <v>0.9830092592592593</v>
      </c>
      <c r="Q501" s="185"/>
      <c r="R501" s="185"/>
      <c r="S501" s="193">
        <v>1.1011226851851852</v>
      </c>
      <c r="T501" s="193">
        <v>1.0829282407407408</v>
      </c>
      <c r="U501" s="193">
        <v>1.2645833333333334</v>
      </c>
      <c r="V501" s="185"/>
      <c r="W501" s="185"/>
      <c r="X501" s="185"/>
      <c r="Y501" s="185"/>
      <c r="Z501" s="185"/>
      <c r="AA501" s="185"/>
      <c r="AB501" s="185"/>
      <c r="AC501" s="185"/>
      <c r="AD501" s="185"/>
      <c r="AE501" s="185"/>
      <c r="AF501" s="185"/>
      <c r="AG501" s="185"/>
      <c r="AH501" s="185"/>
      <c r="AI501" s="185"/>
      <c r="AJ501" s="193"/>
      <c r="AK501" s="193"/>
      <c r="AL501" s="193"/>
      <c r="AM501" s="193"/>
      <c r="AN501" s="193"/>
    </row>
    <row r="502" spans="1:40" ht="12" customHeight="1" x14ac:dyDescent="0.2">
      <c r="A502" s="185">
        <v>500</v>
      </c>
      <c r="B502" s="186" t="s">
        <v>424</v>
      </c>
      <c r="C502" s="186" t="s">
        <v>524</v>
      </c>
      <c r="D502" s="187" t="s">
        <v>1872</v>
      </c>
      <c r="E502" s="188">
        <f>MIN(H502:AN502)</f>
        <v>0.9833101851851852</v>
      </c>
      <c r="F502" s="189">
        <f>COUNTA(H502:AN502)</f>
        <v>4</v>
      </c>
      <c r="G502" s="189">
        <v>2009</v>
      </c>
      <c r="H502" s="199"/>
      <c r="I502" s="189"/>
      <c r="J502" s="189"/>
      <c r="K502" s="189"/>
      <c r="L502" s="189"/>
      <c r="M502" s="193">
        <v>1.1150231481481481</v>
      </c>
      <c r="N502" s="193"/>
      <c r="O502" s="189"/>
      <c r="P502" s="197">
        <v>0.9833101851851852</v>
      </c>
      <c r="Q502" s="185"/>
      <c r="R502" s="193">
        <v>1.0463194444444446</v>
      </c>
      <c r="S502" s="197">
        <v>0.99149305555555556</v>
      </c>
      <c r="T502" s="185"/>
      <c r="U502" s="185"/>
      <c r="V502" s="185"/>
      <c r="W502" s="185"/>
      <c r="X502" s="185"/>
      <c r="Y502" s="185"/>
      <c r="Z502" s="185"/>
      <c r="AA502" s="185"/>
      <c r="AB502" s="185"/>
      <c r="AC502" s="185"/>
      <c r="AD502" s="185"/>
      <c r="AE502" s="185"/>
      <c r="AF502" s="185"/>
      <c r="AG502" s="185"/>
      <c r="AH502" s="185"/>
      <c r="AI502" s="185"/>
      <c r="AJ502" s="185"/>
      <c r="AK502" s="193"/>
      <c r="AL502" s="193"/>
      <c r="AM502" s="193"/>
      <c r="AN502" s="193"/>
    </row>
    <row r="503" spans="1:40" ht="12" customHeight="1" x14ac:dyDescent="0.2">
      <c r="A503" s="185">
        <v>501</v>
      </c>
      <c r="B503" s="186" t="s">
        <v>428</v>
      </c>
      <c r="C503" s="186" t="s">
        <v>82</v>
      </c>
      <c r="D503" s="187" t="s">
        <v>1872</v>
      </c>
      <c r="E503" s="188">
        <f>MIN(H503:AN503)</f>
        <v>0.9833101851851852</v>
      </c>
      <c r="F503" s="189">
        <f>COUNTA(H503:AN503)</f>
        <v>1</v>
      </c>
      <c r="G503" s="189">
        <v>2008</v>
      </c>
      <c r="H503" s="199"/>
      <c r="I503" s="189"/>
      <c r="J503" s="189"/>
      <c r="K503" s="189"/>
      <c r="L503" s="189"/>
      <c r="M503" s="189"/>
      <c r="N503" s="193"/>
      <c r="O503" s="189"/>
      <c r="P503" s="185"/>
      <c r="Q503" s="197">
        <v>0.9833101851851852</v>
      </c>
      <c r="R503" s="185"/>
      <c r="S503" s="185"/>
      <c r="T503" s="185"/>
      <c r="U503" s="185"/>
      <c r="V503" s="185"/>
      <c r="W503" s="185"/>
      <c r="X503" s="185"/>
      <c r="Y503" s="185"/>
      <c r="Z503" s="185"/>
      <c r="AA503" s="185"/>
      <c r="AB503" s="185"/>
      <c r="AC503" s="185"/>
      <c r="AD503" s="185"/>
      <c r="AE503" s="185"/>
      <c r="AF503" s="185"/>
      <c r="AG503" s="185"/>
      <c r="AH503" s="185"/>
      <c r="AI503" s="185"/>
      <c r="AJ503" s="193"/>
      <c r="AK503" s="193"/>
      <c r="AL503" s="193"/>
      <c r="AM503" s="193"/>
      <c r="AN503" s="193"/>
    </row>
    <row r="504" spans="1:40" ht="12" customHeight="1" x14ac:dyDescent="0.2">
      <c r="A504" s="185">
        <v>502</v>
      </c>
      <c r="B504" s="212" t="s">
        <v>1920</v>
      </c>
      <c r="C504" s="212" t="s">
        <v>1932</v>
      </c>
      <c r="D504" s="244" t="s">
        <v>1872</v>
      </c>
      <c r="E504" s="188">
        <f>MIN(H504:AN504)</f>
        <v>0.98351851851851846</v>
      </c>
      <c r="F504" s="189">
        <f>COUNTA(H504:AN504)</f>
        <v>1</v>
      </c>
      <c r="G504" s="213">
        <v>2013</v>
      </c>
      <c r="H504" s="244"/>
      <c r="I504" s="213"/>
      <c r="J504" s="213"/>
      <c r="K504" s="213"/>
      <c r="L504" s="202">
        <v>0.98351851851851846</v>
      </c>
      <c r="M504" s="189"/>
      <c r="N504" s="193"/>
      <c r="O504" s="189"/>
      <c r="P504" s="185"/>
      <c r="Q504" s="185"/>
      <c r="R504" s="185"/>
      <c r="S504" s="185"/>
      <c r="T504" s="185"/>
      <c r="U504" s="185"/>
      <c r="V504" s="185"/>
      <c r="W504" s="185"/>
      <c r="X504" s="185"/>
      <c r="Y504" s="185"/>
      <c r="Z504" s="185"/>
      <c r="AA504" s="185"/>
      <c r="AB504" s="185"/>
      <c r="AC504" s="185"/>
      <c r="AD504" s="185"/>
      <c r="AE504" s="185"/>
      <c r="AF504" s="185"/>
      <c r="AG504" s="185"/>
      <c r="AH504" s="185"/>
      <c r="AI504" s="185"/>
      <c r="AJ504" s="193"/>
      <c r="AK504" s="193"/>
      <c r="AL504" s="193"/>
      <c r="AM504" s="193"/>
      <c r="AN504" s="193"/>
    </row>
    <row r="505" spans="1:40" ht="12" customHeight="1" x14ac:dyDescent="0.2">
      <c r="A505" s="185">
        <v>503</v>
      </c>
      <c r="B505" s="186" t="s">
        <v>424</v>
      </c>
      <c r="C505" s="186" t="s">
        <v>132</v>
      </c>
      <c r="D505" s="187" t="s">
        <v>1872</v>
      </c>
      <c r="E505" s="188">
        <f>MIN(H505:AN505)</f>
        <v>0.98383101851851851</v>
      </c>
      <c r="F505" s="189">
        <f>COUNTA(H505:AN505)</f>
        <v>3</v>
      </c>
      <c r="G505" s="189">
        <v>2013</v>
      </c>
      <c r="H505" s="199"/>
      <c r="I505" s="189"/>
      <c r="J505" s="189"/>
      <c r="K505" s="189"/>
      <c r="L505" s="202">
        <v>0.98383101851851851</v>
      </c>
      <c r="M505" s="189"/>
      <c r="N505" s="193"/>
      <c r="O505" s="193">
        <v>0.98745370370370367</v>
      </c>
      <c r="P505" s="193">
        <v>1.2197337962962964</v>
      </c>
      <c r="Q505" s="185"/>
      <c r="R505" s="185"/>
      <c r="S505" s="185"/>
      <c r="T505" s="185"/>
      <c r="U505" s="185"/>
      <c r="V505" s="185"/>
      <c r="W505" s="185"/>
      <c r="X505" s="185"/>
      <c r="Y505" s="185"/>
      <c r="Z505" s="185"/>
      <c r="AA505" s="185"/>
      <c r="AB505" s="185"/>
      <c r="AC505" s="185"/>
      <c r="AD505" s="185"/>
      <c r="AE505" s="185"/>
      <c r="AF505" s="185"/>
      <c r="AG505" s="185"/>
      <c r="AH505" s="185"/>
      <c r="AI505" s="185"/>
      <c r="AJ505" s="193"/>
      <c r="AK505" s="193"/>
      <c r="AL505" s="193"/>
      <c r="AM505" s="193"/>
      <c r="AN505" s="193"/>
    </row>
    <row r="506" spans="1:40" ht="12" customHeight="1" x14ac:dyDescent="0.2">
      <c r="A506" s="185">
        <v>504</v>
      </c>
      <c r="B506" s="186" t="s">
        <v>510</v>
      </c>
      <c r="C506" s="186" t="s">
        <v>1823</v>
      </c>
      <c r="D506" s="187" t="s">
        <v>1872</v>
      </c>
      <c r="E506" s="188">
        <f>MIN(H506:AN506)</f>
        <v>0.98408564814814825</v>
      </c>
      <c r="F506" s="189">
        <f>COUNTA(H506:AN506)</f>
        <v>1</v>
      </c>
      <c r="G506" s="189">
        <v>2012</v>
      </c>
      <c r="H506" s="199"/>
      <c r="I506" s="189"/>
      <c r="J506" s="189"/>
      <c r="K506" s="189"/>
      <c r="L506" s="189"/>
      <c r="M506" s="193">
        <v>0.98408564814814825</v>
      </c>
      <c r="N506" s="193"/>
      <c r="O506" s="189"/>
      <c r="P506" s="185"/>
      <c r="Q506" s="185"/>
      <c r="R506" s="185"/>
      <c r="S506" s="185"/>
      <c r="T506" s="185"/>
      <c r="U506" s="185"/>
      <c r="V506" s="185"/>
      <c r="W506" s="185"/>
      <c r="X506" s="185"/>
      <c r="Y506" s="185"/>
      <c r="Z506" s="185"/>
      <c r="AA506" s="185"/>
      <c r="AB506" s="185"/>
      <c r="AC506" s="185"/>
      <c r="AD506" s="185"/>
      <c r="AE506" s="185"/>
      <c r="AF506" s="185"/>
      <c r="AG506" s="185"/>
      <c r="AH506" s="185"/>
      <c r="AI506" s="185"/>
      <c r="AJ506" s="185"/>
      <c r="AK506" s="193"/>
      <c r="AL506" s="193"/>
      <c r="AM506" s="193"/>
      <c r="AN506" s="193"/>
    </row>
    <row r="507" spans="1:40" ht="12" customHeight="1" x14ac:dyDescent="0.2">
      <c r="A507" s="185">
        <v>505</v>
      </c>
      <c r="B507" s="186" t="s">
        <v>606</v>
      </c>
      <c r="C507" s="186" t="s">
        <v>605</v>
      </c>
      <c r="D507" s="187" t="s">
        <v>1872</v>
      </c>
      <c r="E507" s="188">
        <f>MIN(H507:AN507)</f>
        <v>0.98446759259259264</v>
      </c>
      <c r="F507" s="189">
        <f>COUNTA(H507:AN507)</f>
        <v>1</v>
      </c>
      <c r="G507" s="189">
        <v>2005</v>
      </c>
      <c r="H507" s="199"/>
      <c r="I507" s="189"/>
      <c r="J507" s="189"/>
      <c r="K507" s="189"/>
      <c r="L507" s="189"/>
      <c r="M507" s="189"/>
      <c r="N507" s="193"/>
      <c r="O507" s="189"/>
      <c r="P507" s="185"/>
      <c r="Q507" s="185"/>
      <c r="R507" s="185"/>
      <c r="S507" s="185"/>
      <c r="T507" s="193">
        <v>0.98446759259259264</v>
      </c>
      <c r="U507" s="185"/>
      <c r="V507" s="185"/>
      <c r="W507" s="185"/>
      <c r="X507" s="185"/>
      <c r="Y507" s="185"/>
      <c r="Z507" s="185"/>
      <c r="AA507" s="185"/>
      <c r="AB507" s="185"/>
      <c r="AC507" s="185"/>
      <c r="AD507" s="185"/>
      <c r="AE507" s="185"/>
      <c r="AF507" s="185"/>
      <c r="AG507" s="185"/>
      <c r="AH507" s="185"/>
      <c r="AI507" s="185"/>
      <c r="AJ507" s="193"/>
      <c r="AK507" s="193"/>
      <c r="AL507" s="193"/>
      <c r="AM507" s="193"/>
      <c r="AN507" s="193"/>
    </row>
    <row r="508" spans="1:40" ht="12" customHeight="1" x14ac:dyDescent="0.2">
      <c r="A508" s="185">
        <v>506</v>
      </c>
      <c r="B508" s="212" t="s">
        <v>902</v>
      </c>
      <c r="C508" s="212" t="s">
        <v>910</v>
      </c>
      <c r="D508" s="187" t="s">
        <v>1872</v>
      </c>
      <c r="E508" s="188">
        <f>MIN(H508:AN508)</f>
        <v>0.98454861111111114</v>
      </c>
      <c r="F508" s="189">
        <f>COUNTA(H508:AN508)</f>
        <v>1</v>
      </c>
      <c r="G508" s="189">
        <v>1989</v>
      </c>
      <c r="H508" s="199"/>
      <c r="I508" s="189"/>
      <c r="J508" s="189"/>
      <c r="K508" s="189"/>
      <c r="L508" s="189"/>
      <c r="M508" s="189"/>
      <c r="N508" s="193"/>
      <c r="O508" s="189"/>
      <c r="P508" s="185"/>
      <c r="Q508" s="185"/>
      <c r="R508" s="185"/>
      <c r="S508" s="185"/>
      <c r="T508" s="185"/>
      <c r="U508" s="185"/>
      <c r="V508" s="185"/>
      <c r="W508" s="185"/>
      <c r="X508" s="185"/>
      <c r="Y508" s="185"/>
      <c r="Z508" s="185"/>
      <c r="AA508" s="185"/>
      <c r="AB508" s="185"/>
      <c r="AC508" s="185"/>
      <c r="AD508" s="185"/>
      <c r="AE508" s="185"/>
      <c r="AF508" s="185"/>
      <c r="AG508" s="185"/>
      <c r="AH508" s="185"/>
      <c r="AI508" s="185"/>
      <c r="AJ508" s="193">
        <v>0.98454861111111114</v>
      </c>
      <c r="AK508" s="193"/>
      <c r="AL508" s="193"/>
      <c r="AM508" s="193"/>
      <c r="AN508" s="193"/>
    </row>
    <row r="509" spans="1:40" ht="12" customHeight="1" x14ac:dyDescent="0.2">
      <c r="A509" s="185">
        <v>507</v>
      </c>
      <c r="B509" s="186" t="s">
        <v>687</v>
      </c>
      <c r="C509" s="186" t="s">
        <v>1836</v>
      </c>
      <c r="D509" s="187" t="s">
        <v>1872</v>
      </c>
      <c r="E509" s="188">
        <f>MIN(H509:AN509)</f>
        <v>0.98587962962962961</v>
      </c>
      <c r="F509" s="189">
        <f>COUNTA(H509:AN509)</f>
        <v>2</v>
      </c>
      <c r="G509" s="189">
        <v>2013</v>
      </c>
      <c r="H509" s="199"/>
      <c r="I509" s="189"/>
      <c r="J509" s="189"/>
      <c r="K509" s="189"/>
      <c r="L509" s="202">
        <v>0.98587962962962961</v>
      </c>
      <c r="M509" s="193">
        <v>1.187511574074074</v>
      </c>
      <c r="N509" s="193"/>
      <c r="O509" s="189"/>
      <c r="P509" s="185"/>
      <c r="Q509" s="185"/>
      <c r="R509" s="185"/>
      <c r="S509" s="185"/>
      <c r="T509" s="185"/>
      <c r="U509" s="185"/>
      <c r="V509" s="185"/>
      <c r="W509" s="185"/>
      <c r="X509" s="185"/>
      <c r="Y509" s="185"/>
      <c r="Z509" s="185"/>
      <c r="AA509" s="185"/>
      <c r="AB509" s="185"/>
      <c r="AC509" s="185"/>
      <c r="AD509" s="185"/>
      <c r="AE509" s="185"/>
      <c r="AF509" s="185"/>
      <c r="AG509" s="185"/>
      <c r="AH509" s="185"/>
      <c r="AI509" s="185"/>
      <c r="AJ509" s="185"/>
      <c r="AK509" s="193"/>
      <c r="AL509" s="193"/>
      <c r="AM509" s="193"/>
      <c r="AN509" s="193"/>
    </row>
    <row r="510" spans="1:40" ht="12" customHeight="1" x14ac:dyDescent="0.2">
      <c r="A510" s="185">
        <v>508</v>
      </c>
      <c r="B510" s="212" t="s">
        <v>1966</v>
      </c>
      <c r="C510" s="212" t="s">
        <v>1967</v>
      </c>
      <c r="D510" s="244" t="s">
        <v>1873</v>
      </c>
      <c r="E510" s="188">
        <f>MIN(H510:AN510)</f>
        <v>0.98604166666666659</v>
      </c>
      <c r="F510" s="189">
        <f>COUNTA(H510:AN510)</f>
        <v>2</v>
      </c>
      <c r="G510" s="213">
        <v>2014</v>
      </c>
      <c r="H510" s="244"/>
      <c r="I510" s="213"/>
      <c r="J510" s="213"/>
      <c r="K510" s="193">
        <v>0.98604166666666659</v>
      </c>
      <c r="L510" s="221">
        <v>1.136099537037037</v>
      </c>
      <c r="M510" s="189"/>
      <c r="N510" s="193"/>
      <c r="O510" s="189"/>
      <c r="P510" s="185"/>
      <c r="Q510" s="185"/>
      <c r="R510" s="185"/>
      <c r="S510" s="185"/>
      <c r="T510" s="185"/>
      <c r="U510" s="185"/>
      <c r="V510" s="185"/>
      <c r="W510" s="185"/>
      <c r="X510" s="185"/>
      <c r="Y510" s="185"/>
      <c r="Z510" s="185"/>
      <c r="AA510" s="185"/>
      <c r="AB510" s="185"/>
      <c r="AC510" s="185"/>
      <c r="AD510" s="185"/>
      <c r="AE510" s="185"/>
      <c r="AF510" s="185"/>
      <c r="AG510" s="185"/>
      <c r="AH510" s="185"/>
      <c r="AI510" s="185"/>
      <c r="AJ510" s="193"/>
      <c r="AK510" s="193"/>
      <c r="AL510" s="193"/>
      <c r="AM510" s="193"/>
      <c r="AN510" s="193"/>
    </row>
    <row r="511" spans="1:40" ht="12" customHeight="1" x14ac:dyDescent="0.2">
      <c r="A511" s="185">
        <v>509</v>
      </c>
      <c r="B511" s="186" t="s">
        <v>97</v>
      </c>
      <c r="C511" s="186" t="s">
        <v>729</v>
      </c>
      <c r="D511" s="187" t="s">
        <v>1872</v>
      </c>
      <c r="E511" s="188">
        <f>MIN(H511:AN511)</f>
        <v>0.98667824074074073</v>
      </c>
      <c r="F511" s="189">
        <f>COUNTA(H511:AN511)</f>
        <v>1</v>
      </c>
      <c r="G511" s="189">
        <v>2009</v>
      </c>
      <c r="H511" s="199"/>
      <c r="I511" s="189"/>
      <c r="J511" s="189"/>
      <c r="K511" s="189"/>
      <c r="L511" s="189"/>
      <c r="M511" s="189"/>
      <c r="N511" s="193"/>
      <c r="O511" s="189"/>
      <c r="P511" s="197">
        <v>0.98667824074074073</v>
      </c>
      <c r="Q511" s="185"/>
      <c r="R511" s="185"/>
      <c r="S511" s="185"/>
      <c r="T511" s="185"/>
      <c r="U511" s="185"/>
      <c r="V511" s="185"/>
      <c r="W511" s="185"/>
      <c r="X511" s="185"/>
      <c r="Y511" s="185"/>
      <c r="Z511" s="185"/>
      <c r="AA511" s="185"/>
      <c r="AB511" s="185"/>
      <c r="AC511" s="185"/>
      <c r="AD511" s="185"/>
      <c r="AE511" s="185"/>
      <c r="AF511" s="185"/>
      <c r="AG511" s="185"/>
      <c r="AH511" s="185"/>
      <c r="AI511" s="185"/>
      <c r="AJ511" s="193"/>
      <c r="AK511" s="193"/>
      <c r="AL511" s="193"/>
      <c r="AM511" s="193"/>
      <c r="AN511" s="193"/>
    </row>
    <row r="512" spans="1:40" ht="12" customHeight="1" x14ac:dyDescent="0.2">
      <c r="A512" s="185">
        <v>510</v>
      </c>
      <c r="B512" s="252" t="s">
        <v>1904</v>
      </c>
      <c r="C512" s="252" t="s">
        <v>715</v>
      </c>
      <c r="D512" s="255" t="s">
        <v>1872</v>
      </c>
      <c r="E512" s="188">
        <f>MIN(H512:AN512)</f>
        <v>0.98675925925925922</v>
      </c>
      <c r="F512" s="189">
        <f>COUNTA(H512:AN512)</f>
        <v>1</v>
      </c>
      <c r="G512" s="189">
        <v>2016</v>
      </c>
      <c r="H512" s="199"/>
      <c r="I512" s="206">
        <v>0.98675925925925922</v>
      </c>
      <c r="J512" s="189"/>
      <c r="K512" s="189"/>
      <c r="L512" s="189"/>
      <c r="M512" s="189"/>
      <c r="N512" s="193"/>
      <c r="O512" s="189"/>
      <c r="P512" s="185"/>
      <c r="Q512" s="185"/>
      <c r="R512" s="185"/>
      <c r="S512" s="185"/>
      <c r="T512" s="185"/>
      <c r="U512" s="185"/>
      <c r="V512" s="185"/>
      <c r="W512" s="185"/>
      <c r="X512" s="185"/>
      <c r="Y512" s="185"/>
      <c r="Z512" s="185"/>
      <c r="AA512" s="185"/>
      <c r="AB512" s="185"/>
      <c r="AC512" s="185"/>
      <c r="AD512" s="185"/>
      <c r="AE512" s="185"/>
      <c r="AF512" s="185"/>
      <c r="AG512" s="185"/>
      <c r="AH512" s="185"/>
      <c r="AI512" s="185"/>
      <c r="AJ512" s="193"/>
      <c r="AK512" s="193"/>
      <c r="AL512" s="193"/>
      <c r="AM512" s="193"/>
      <c r="AN512" s="193"/>
    </row>
    <row r="513" spans="1:40" ht="12" customHeight="1" x14ac:dyDescent="0.2">
      <c r="A513" s="185">
        <v>511</v>
      </c>
      <c r="B513" s="256" t="s">
        <v>2058</v>
      </c>
      <c r="C513" s="256" t="s">
        <v>2174</v>
      </c>
      <c r="D513" s="187" t="s">
        <v>1873</v>
      </c>
      <c r="E513" s="188">
        <f>MIN(H513:AN513)</f>
        <v>0.98697916666666663</v>
      </c>
      <c r="F513" s="189">
        <f>COUNTA(H513:AN513)</f>
        <v>1</v>
      </c>
      <c r="G513" s="189">
        <v>2015</v>
      </c>
      <c r="H513" s="199"/>
      <c r="I513" s="189"/>
      <c r="J513" s="206">
        <v>0.98697916666666663</v>
      </c>
      <c r="K513" s="189"/>
      <c r="L513" s="189"/>
      <c r="M513" s="189"/>
      <c r="N513" s="193"/>
      <c r="O513" s="189"/>
      <c r="P513" s="185"/>
      <c r="Q513" s="185"/>
      <c r="R513" s="185"/>
      <c r="S513" s="185"/>
      <c r="T513" s="185"/>
      <c r="U513" s="185"/>
      <c r="V513" s="185"/>
      <c r="W513" s="185"/>
      <c r="X513" s="185"/>
      <c r="Y513" s="185"/>
      <c r="Z513" s="185"/>
      <c r="AA513" s="185"/>
      <c r="AB513" s="185"/>
      <c r="AC513" s="185"/>
      <c r="AD513" s="185"/>
      <c r="AE513" s="185"/>
      <c r="AF513" s="185"/>
      <c r="AG513" s="185"/>
      <c r="AH513" s="185"/>
      <c r="AI513" s="185"/>
      <c r="AJ513" s="193"/>
      <c r="AK513" s="193"/>
      <c r="AL513" s="193"/>
      <c r="AM513" s="193"/>
      <c r="AN513" s="193"/>
    </row>
    <row r="514" spans="1:40" ht="12" customHeight="1" x14ac:dyDescent="0.2">
      <c r="A514" s="185">
        <v>512</v>
      </c>
      <c r="B514" s="186" t="s">
        <v>115</v>
      </c>
      <c r="C514" s="186" t="s">
        <v>114</v>
      </c>
      <c r="D514" s="187" t="s">
        <v>1872</v>
      </c>
      <c r="E514" s="188">
        <f>MIN(H514:AN514)</f>
        <v>0.98748842592592589</v>
      </c>
      <c r="F514" s="189">
        <f>COUNTA(H514:AN514)</f>
        <v>1</v>
      </c>
      <c r="G514" s="189">
        <v>2009</v>
      </c>
      <c r="H514" s="199"/>
      <c r="I514" s="189"/>
      <c r="J514" s="189"/>
      <c r="K514" s="189"/>
      <c r="L514" s="189"/>
      <c r="M514" s="189"/>
      <c r="N514" s="193"/>
      <c r="O514" s="189"/>
      <c r="P514" s="197">
        <v>0.98748842592592589</v>
      </c>
      <c r="Q514" s="185"/>
      <c r="R514" s="185"/>
      <c r="S514" s="185"/>
      <c r="T514" s="185"/>
      <c r="U514" s="185"/>
      <c r="V514" s="185"/>
      <c r="W514" s="185"/>
      <c r="X514" s="185"/>
      <c r="Y514" s="185"/>
      <c r="Z514" s="185"/>
      <c r="AA514" s="185"/>
      <c r="AB514" s="185"/>
      <c r="AC514" s="185"/>
      <c r="AD514" s="185"/>
      <c r="AE514" s="185"/>
      <c r="AF514" s="185"/>
      <c r="AG514" s="185"/>
      <c r="AH514" s="185"/>
      <c r="AI514" s="185"/>
      <c r="AJ514" s="193"/>
      <c r="AK514" s="193"/>
      <c r="AL514" s="193"/>
      <c r="AM514" s="193"/>
      <c r="AN514" s="193"/>
    </row>
    <row r="515" spans="1:40" ht="12" customHeight="1" x14ac:dyDescent="0.2">
      <c r="A515" s="185">
        <v>513</v>
      </c>
      <c r="B515" s="212" t="s">
        <v>1942</v>
      </c>
      <c r="C515" s="212" t="s">
        <v>1943</v>
      </c>
      <c r="D515" s="244" t="s">
        <v>1872</v>
      </c>
      <c r="E515" s="188">
        <f>MIN(H515:AN515)</f>
        <v>0.98753472222222216</v>
      </c>
      <c r="F515" s="189">
        <f>COUNTA(H515:AN515)</f>
        <v>3</v>
      </c>
      <c r="G515" s="213">
        <v>2015</v>
      </c>
      <c r="H515" s="244"/>
      <c r="I515" s="213"/>
      <c r="J515" s="206">
        <v>0.98753472222222216</v>
      </c>
      <c r="K515" s="193">
        <v>1.0064814814814815</v>
      </c>
      <c r="L515" s="221">
        <v>1.0171875000000001</v>
      </c>
      <c r="M515" s="189"/>
      <c r="N515" s="193"/>
      <c r="O515" s="189"/>
      <c r="P515" s="185"/>
      <c r="Q515" s="185"/>
      <c r="R515" s="185"/>
      <c r="S515" s="185"/>
      <c r="T515" s="185"/>
      <c r="U515" s="185"/>
      <c r="V515" s="185"/>
      <c r="W515" s="185"/>
      <c r="X515" s="185"/>
      <c r="Y515" s="185"/>
      <c r="Z515" s="185"/>
      <c r="AA515" s="185"/>
      <c r="AB515" s="185"/>
      <c r="AC515" s="185"/>
      <c r="AD515" s="185"/>
      <c r="AE515" s="185"/>
      <c r="AF515" s="185"/>
      <c r="AG515" s="185"/>
      <c r="AH515" s="185"/>
      <c r="AI515" s="185"/>
      <c r="AJ515" s="193"/>
      <c r="AK515" s="193"/>
      <c r="AL515" s="193"/>
      <c r="AM515" s="193"/>
      <c r="AN515" s="193"/>
    </row>
    <row r="516" spans="1:40" ht="12" customHeight="1" x14ac:dyDescent="0.2">
      <c r="A516" s="185">
        <v>514</v>
      </c>
      <c r="B516" s="252" t="s">
        <v>1881</v>
      </c>
      <c r="C516" s="252" t="s">
        <v>369</v>
      </c>
      <c r="D516" s="253" t="s">
        <v>1872</v>
      </c>
      <c r="E516" s="188">
        <f>MIN(H516:AN516)</f>
        <v>0.98785879629629625</v>
      </c>
      <c r="F516" s="189">
        <f>COUNTA(H516:AN516)</f>
        <v>1</v>
      </c>
      <c r="G516" s="189">
        <v>2017</v>
      </c>
      <c r="H516" s="240">
        <v>0.98785879629629625</v>
      </c>
      <c r="I516" s="189"/>
      <c r="J516" s="189"/>
      <c r="K516" s="189"/>
      <c r="L516" s="189"/>
      <c r="M516" s="189"/>
      <c r="N516" s="193"/>
      <c r="O516" s="189"/>
      <c r="P516" s="185"/>
      <c r="Q516" s="185"/>
      <c r="R516" s="185"/>
      <c r="S516" s="185"/>
      <c r="T516" s="185"/>
      <c r="U516" s="185"/>
      <c r="V516" s="185"/>
      <c r="W516" s="185"/>
      <c r="X516" s="185"/>
      <c r="Y516" s="185"/>
      <c r="Z516" s="185"/>
      <c r="AA516" s="185"/>
      <c r="AB516" s="185"/>
      <c r="AC516" s="185"/>
      <c r="AD516" s="185"/>
      <c r="AE516" s="185"/>
      <c r="AF516" s="185"/>
      <c r="AG516" s="185"/>
      <c r="AH516" s="185"/>
      <c r="AI516" s="185"/>
      <c r="AJ516" s="193"/>
      <c r="AK516" s="193"/>
      <c r="AL516" s="193"/>
      <c r="AM516" s="193"/>
      <c r="AN516" s="193"/>
    </row>
    <row r="517" spans="1:40" ht="12" customHeight="1" x14ac:dyDescent="0.2">
      <c r="A517" s="185">
        <v>515</v>
      </c>
      <c r="B517" s="256" t="s">
        <v>2206</v>
      </c>
      <c r="C517" s="256" t="s">
        <v>2207</v>
      </c>
      <c r="D517" s="187" t="s">
        <v>1872</v>
      </c>
      <c r="E517" s="188">
        <f>MIN(H517:AN517)</f>
        <v>0.98806712962962961</v>
      </c>
      <c r="F517" s="189">
        <f>COUNTA(H517:AN517)</f>
        <v>2</v>
      </c>
      <c r="G517" s="189">
        <v>2017</v>
      </c>
      <c r="H517" s="240">
        <v>0.98806712962962961</v>
      </c>
      <c r="I517" s="189"/>
      <c r="J517" s="206">
        <v>1.1416666666666666</v>
      </c>
      <c r="K517" s="189"/>
      <c r="L517" s="189"/>
      <c r="M517" s="189"/>
      <c r="N517" s="193"/>
      <c r="O517" s="189"/>
      <c r="P517" s="185"/>
      <c r="Q517" s="185"/>
      <c r="R517" s="185"/>
      <c r="S517" s="185"/>
      <c r="T517" s="185"/>
      <c r="U517" s="185"/>
      <c r="V517" s="185"/>
      <c r="W517" s="185"/>
      <c r="X517" s="185"/>
      <c r="Y517" s="185"/>
      <c r="Z517" s="185"/>
      <c r="AA517" s="185"/>
      <c r="AB517" s="185"/>
      <c r="AC517" s="185"/>
      <c r="AD517" s="185"/>
      <c r="AE517" s="185"/>
      <c r="AF517" s="185"/>
      <c r="AG517" s="185"/>
      <c r="AH517" s="185"/>
      <c r="AI517" s="185"/>
      <c r="AJ517" s="193"/>
      <c r="AK517" s="193"/>
      <c r="AL517" s="193"/>
      <c r="AM517" s="193"/>
      <c r="AN517" s="193"/>
    </row>
    <row r="518" spans="1:40" ht="12" customHeight="1" x14ac:dyDescent="0.2">
      <c r="A518" s="185">
        <v>516</v>
      </c>
      <c r="B518" s="186" t="s">
        <v>714</v>
      </c>
      <c r="C518" s="186" t="s">
        <v>715</v>
      </c>
      <c r="D518" s="187" t="s">
        <v>1872</v>
      </c>
      <c r="E518" s="188">
        <f>MIN(H518:AN518)</f>
        <v>0.98810185185185195</v>
      </c>
      <c r="F518" s="189">
        <f>COUNTA(H518:AN518)</f>
        <v>3</v>
      </c>
      <c r="G518" s="189">
        <v>2001</v>
      </c>
      <c r="H518" s="199"/>
      <c r="I518" s="189"/>
      <c r="J518" s="189"/>
      <c r="K518" s="189"/>
      <c r="L518" s="189"/>
      <c r="M518" s="189"/>
      <c r="N518" s="193"/>
      <c r="O518" s="189"/>
      <c r="P518" s="185"/>
      <c r="Q518" s="185"/>
      <c r="R518" s="185"/>
      <c r="S518" s="185"/>
      <c r="T518" s="185"/>
      <c r="U518" s="185"/>
      <c r="V518" s="193">
        <v>1.0796412037037038</v>
      </c>
      <c r="W518" s="185"/>
      <c r="X518" s="197">
        <v>0.98810185185185195</v>
      </c>
      <c r="Y518" s="185"/>
      <c r="Z518" s="185"/>
      <c r="AA518" s="193">
        <v>1.1295138888888889</v>
      </c>
      <c r="AB518" s="185"/>
      <c r="AC518" s="185"/>
      <c r="AD518" s="185"/>
      <c r="AE518" s="185"/>
      <c r="AF518" s="185"/>
      <c r="AG518" s="185"/>
      <c r="AH518" s="185"/>
      <c r="AI518" s="185"/>
      <c r="AJ518" s="193"/>
      <c r="AK518" s="193"/>
      <c r="AL518" s="193"/>
      <c r="AM518" s="193"/>
      <c r="AN518" s="193"/>
    </row>
    <row r="519" spans="1:40" ht="12" customHeight="1" x14ac:dyDescent="0.2">
      <c r="A519" s="185">
        <v>517</v>
      </c>
      <c r="B519" s="254" t="s">
        <v>2079</v>
      </c>
      <c r="C519" s="254" t="s">
        <v>2080</v>
      </c>
      <c r="D519" s="187" t="s">
        <v>1872</v>
      </c>
      <c r="E519" s="188">
        <f>MIN(H519:AN519)</f>
        <v>0.98848379629629635</v>
      </c>
      <c r="F519" s="189">
        <f>COUNTA(H519:AN519)</f>
        <v>1</v>
      </c>
      <c r="G519" s="189">
        <v>2014</v>
      </c>
      <c r="H519" s="199"/>
      <c r="I519" s="189"/>
      <c r="J519" s="189"/>
      <c r="K519" s="193">
        <v>0.98848379629629635</v>
      </c>
      <c r="L519" s="189"/>
      <c r="M519" s="189"/>
      <c r="N519" s="193"/>
      <c r="O519" s="189"/>
      <c r="P519" s="185"/>
      <c r="Q519" s="185"/>
      <c r="R519" s="185"/>
      <c r="S519" s="185"/>
      <c r="T519" s="185"/>
      <c r="U519" s="185"/>
      <c r="V519" s="185"/>
      <c r="W519" s="185"/>
      <c r="X519" s="185"/>
      <c r="Y519" s="185"/>
      <c r="Z519" s="185"/>
      <c r="AA519" s="185"/>
      <c r="AB519" s="185"/>
      <c r="AC519" s="185"/>
      <c r="AD519" s="185"/>
      <c r="AE519" s="185"/>
      <c r="AF519" s="185"/>
      <c r="AG519" s="185"/>
      <c r="AH519" s="185"/>
      <c r="AI519" s="185"/>
      <c r="AJ519" s="193"/>
      <c r="AK519" s="193"/>
      <c r="AL519" s="193"/>
      <c r="AM519" s="193"/>
      <c r="AN519" s="193"/>
    </row>
    <row r="520" spans="1:40" ht="12" customHeight="1" x14ac:dyDescent="0.2">
      <c r="A520" s="185">
        <v>518</v>
      </c>
      <c r="B520" s="186" t="s">
        <v>926</v>
      </c>
      <c r="C520" s="186" t="s">
        <v>1116</v>
      </c>
      <c r="D520" s="187" t="s">
        <v>1873</v>
      </c>
      <c r="E520" s="188">
        <f>MIN(H520:AN520)</f>
        <v>0.98855324074074069</v>
      </c>
      <c r="F520" s="189">
        <f>COUNTA(H520:AN520)</f>
        <v>2</v>
      </c>
      <c r="G520" s="189">
        <v>2014</v>
      </c>
      <c r="H520" s="199"/>
      <c r="I520" s="189"/>
      <c r="J520" s="189"/>
      <c r="K520" s="193">
        <v>0.98855324074074069</v>
      </c>
      <c r="L520" s="189"/>
      <c r="M520" s="189"/>
      <c r="N520" s="193">
        <v>1.250173611111111</v>
      </c>
      <c r="O520" s="189"/>
      <c r="P520" s="185"/>
      <c r="Q520" s="185"/>
      <c r="R520" s="185"/>
      <c r="S520" s="185"/>
      <c r="T520" s="185"/>
      <c r="U520" s="185"/>
      <c r="V520" s="185"/>
      <c r="W520" s="185"/>
      <c r="X520" s="185"/>
      <c r="Y520" s="185"/>
      <c r="Z520" s="185"/>
      <c r="AA520" s="185"/>
      <c r="AB520" s="185"/>
      <c r="AC520" s="185"/>
      <c r="AD520" s="185"/>
      <c r="AE520" s="185"/>
      <c r="AF520" s="185"/>
      <c r="AG520" s="185"/>
      <c r="AH520" s="185"/>
      <c r="AI520" s="185"/>
      <c r="AJ520" s="193"/>
      <c r="AK520" s="193"/>
      <c r="AL520" s="193"/>
      <c r="AM520" s="193"/>
      <c r="AN520" s="193"/>
    </row>
    <row r="521" spans="1:40" ht="12" customHeight="1" x14ac:dyDescent="0.2">
      <c r="A521" s="185">
        <v>519</v>
      </c>
      <c r="B521" s="212" t="s">
        <v>1933</v>
      </c>
      <c r="C521" s="212" t="s">
        <v>1936</v>
      </c>
      <c r="D521" s="244" t="s">
        <v>1872</v>
      </c>
      <c r="E521" s="188">
        <f>MIN(H521:AN521)</f>
        <v>0.98893518518518519</v>
      </c>
      <c r="F521" s="189">
        <f>COUNTA(H521:AN521)</f>
        <v>1</v>
      </c>
      <c r="G521" s="213">
        <v>2013</v>
      </c>
      <c r="H521" s="245"/>
      <c r="I521" s="213"/>
      <c r="J521" s="213"/>
      <c r="K521" s="213"/>
      <c r="L521" s="202">
        <v>0.98893518518518519</v>
      </c>
      <c r="M521" s="189"/>
      <c r="N521" s="193"/>
      <c r="O521" s="189"/>
      <c r="P521" s="185"/>
      <c r="Q521" s="185"/>
      <c r="R521" s="185"/>
      <c r="S521" s="185"/>
      <c r="T521" s="185"/>
      <c r="U521" s="185"/>
      <c r="V521" s="185"/>
      <c r="W521" s="185"/>
      <c r="X521" s="185"/>
      <c r="Y521" s="185"/>
      <c r="Z521" s="185"/>
      <c r="AA521" s="185"/>
      <c r="AB521" s="185"/>
      <c r="AC521" s="185"/>
      <c r="AD521" s="185"/>
      <c r="AE521" s="185"/>
      <c r="AF521" s="185"/>
      <c r="AG521" s="185"/>
      <c r="AH521" s="185"/>
      <c r="AI521" s="185"/>
      <c r="AJ521" s="193"/>
      <c r="AK521" s="193"/>
      <c r="AL521" s="193"/>
      <c r="AM521" s="193"/>
      <c r="AN521" s="193"/>
    </row>
    <row r="522" spans="1:40" ht="12" customHeight="1" x14ac:dyDescent="0.2">
      <c r="A522" s="185">
        <v>520</v>
      </c>
      <c r="B522" s="252" t="s">
        <v>1874</v>
      </c>
      <c r="C522" s="252" t="s">
        <v>757</v>
      </c>
      <c r="D522" s="253" t="s">
        <v>1872</v>
      </c>
      <c r="E522" s="188">
        <f>MIN(H522:AN522)</f>
        <v>0.98949074074074073</v>
      </c>
      <c r="F522" s="189">
        <f>COUNTA(H522:AN522)</f>
        <v>1</v>
      </c>
      <c r="G522" s="189">
        <v>2017</v>
      </c>
      <c r="H522" s="240">
        <v>0.98949074074074073</v>
      </c>
      <c r="I522" s="189"/>
      <c r="J522" s="189"/>
      <c r="K522" s="189"/>
      <c r="L522" s="189"/>
      <c r="M522" s="189"/>
      <c r="N522" s="193"/>
      <c r="O522" s="189"/>
      <c r="P522" s="185"/>
      <c r="Q522" s="185"/>
      <c r="R522" s="185"/>
      <c r="S522" s="185"/>
      <c r="T522" s="185"/>
      <c r="U522" s="185"/>
      <c r="V522" s="185"/>
      <c r="W522" s="185"/>
      <c r="X522" s="185"/>
      <c r="Y522" s="185"/>
      <c r="Z522" s="185"/>
      <c r="AA522" s="185"/>
      <c r="AB522" s="185"/>
      <c r="AC522" s="185"/>
      <c r="AD522" s="185"/>
      <c r="AE522" s="185"/>
      <c r="AF522" s="185"/>
      <c r="AG522" s="185"/>
      <c r="AH522" s="185"/>
      <c r="AI522" s="185"/>
      <c r="AJ522" s="193"/>
      <c r="AK522" s="193"/>
      <c r="AL522" s="193"/>
      <c r="AM522" s="193"/>
      <c r="AN522" s="193"/>
    </row>
    <row r="523" spans="1:40" ht="12" customHeight="1" x14ac:dyDescent="0.2">
      <c r="A523" s="185">
        <v>521</v>
      </c>
      <c r="B523" s="212" t="s">
        <v>1920</v>
      </c>
      <c r="C523" s="212" t="s">
        <v>449</v>
      </c>
      <c r="D523" s="244" t="s">
        <v>1872</v>
      </c>
      <c r="E523" s="188">
        <f>MIN(H523:AN523)</f>
        <v>0.98952546296296295</v>
      </c>
      <c r="F523" s="189">
        <f>COUNTA(H523:AN523)</f>
        <v>1</v>
      </c>
      <c r="G523" s="213">
        <v>2013</v>
      </c>
      <c r="H523" s="244"/>
      <c r="I523" s="213"/>
      <c r="J523" s="213"/>
      <c r="K523" s="213"/>
      <c r="L523" s="202">
        <v>0.98952546296296295</v>
      </c>
      <c r="M523" s="189"/>
      <c r="N523" s="193"/>
      <c r="O523" s="189"/>
      <c r="P523" s="185"/>
      <c r="Q523" s="185"/>
      <c r="R523" s="185"/>
      <c r="S523" s="185"/>
      <c r="T523" s="185"/>
      <c r="U523" s="185"/>
      <c r="V523" s="185"/>
      <c r="W523" s="185"/>
      <c r="X523" s="185"/>
      <c r="Y523" s="185"/>
      <c r="Z523" s="185"/>
      <c r="AA523" s="185"/>
      <c r="AB523" s="185"/>
      <c r="AC523" s="185"/>
      <c r="AD523" s="185"/>
      <c r="AE523" s="185"/>
      <c r="AF523" s="185"/>
      <c r="AG523" s="185"/>
      <c r="AH523" s="185"/>
      <c r="AI523" s="185"/>
      <c r="AJ523" s="193"/>
      <c r="AK523" s="193"/>
      <c r="AL523" s="193"/>
      <c r="AM523" s="193"/>
      <c r="AN523" s="193"/>
    </row>
    <row r="524" spans="1:40" ht="12" customHeight="1" x14ac:dyDescent="0.2">
      <c r="A524" s="185">
        <v>522</v>
      </c>
      <c r="B524" s="252" t="s">
        <v>2297</v>
      </c>
      <c r="C524" s="252" t="s">
        <v>2298</v>
      </c>
      <c r="D524" s="255" t="s">
        <v>1872</v>
      </c>
      <c r="E524" s="188">
        <f>MIN(H524:AN524)</f>
        <v>0.98960648148148145</v>
      </c>
      <c r="F524" s="189">
        <f>COUNTA(H524:AN524)</f>
        <v>1</v>
      </c>
      <c r="G524" s="189">
        <v>2016</v>
      </c>
      <c r="H524" s="199"/>
      <c r="I524" s="206">
        <v>0.98960648148148145</v>
      </c>
      <c r="J524" s="189"/>
      <c r="K524" s="189"/>
      <c r="L524" s="189"/>
      <c r="M524" s="189"/>
      <c r="N524" s="193"/>
      <c r="O524" s="189"/>
      <c r="P524" s="185"/>
      <c r="Q524" s="185"/>
      <c r="R524" s="185"/>
      <c r="S524" s="185"/>
      <c r="T524" s="185"/>
      <c r="U524" s="185"/>
      <c r="V524" s="185"/>
      <c r="W524" s="185"/>
      <c r="X524" s="185"/>
      <c r="Y524" s="185"/>
      <c r="Z524" s="185"/>
      <c r="AA524" s="185"/>
      <c r="AB524" s="185"/>
      <c r="AC524" s="185"/>
      <c r="AD524" s="185"/>
      <c r="AE524" s="185"/>
      <c r="AF524" s="185"/>
      <c r="AG524" s="185"/>
      <c r="AH524" s="185"/>
      <c r="AI524" s="185"/>
      <c r="AJ524" s="193"/>
      <c r="AK524" s="193"/>
      <c r="AL524" s="193"/>
      <c r="AM524" s="193"/>
      <c r="AN524" s="193"/>
    </row>
    <row r="525" spans="1:40" ht="12" customHeight="1" x14ac:dyDescent="0.2">
      <c r="A525" s="185">
        <v>523</v>
      </c>
      <c r="B525" s="186" t="s">
        <v>646</v>
      </c>
      <c r="C525" s="186" t="s">
        <v>645</v>
      </c>
      <c r="D525" s="187" t="s">
        <v>1872</v>
      </c>
      <c r="E525" s="188">
        <f>MIN(H525:AN525)</f>
        <v>0.98979166666666663</v>
      </c>
      <c r="F525" s="189">
        <f>COUNTA(H525:AN525)</f>
        <v>1</v>
      </c>
      <c r="G525" s="189">
        <v>2004</v>
      </c>
      <c r="H525" s="199"/>
      <c r="I525" s="189"/>
      <c r="J525" s="189"/>
      <c r="K525" s="189"/>
      <c r="L525" s="189"/>
      <c r="M525" s="189"/>
      <c r="N525" s="193"/>
      <c r="O525" s="189"/>
      <c r="P525" s="185"/>
      <c r="Q525" s="185"/>
      <c r="R525" s="185"/>
      <c r="S525" s="185"/>
      <c r="T525" s="185"/>
      <c r="U525" s="197">
        <v>0.98979166666666663</v>
      </c>
      <c r="V525" s="185"/>
      <c r="W525" s="185"/>
      <c r="X525" s="185"/>
      <c r="Y525" s="185"/>
      <c r="Z525" s="185"/>
      <c r="AA525" s="185"/>
      <c r="AB525" s="185"/>
      <c r="AC525" s="185"/>
      <c r="AD525" s="185"/>
      <c r="AE525" s="185"/>
      <c r="AF525" s="185"/>
      <c r="AG525" s="185"/>
      <c r="AH525" s="185"/>
      <c r="AI525" s="185"/>
      <c r="AJ525" s="193"/>
      <c r="AK525" s="193"/>
      <c r="AL525" s="193"/>
      <c r="AM525" s="193"/>
      <c r="AN525" s="193"/>
    </row>
    <row r="526" spans="1:40" ht="12" customHeight="1" x14ac:dyDescent="0.2">
      <c r="A526" s="185">
        <v>524</v>
      </c>
      <c r="B526" s="254" t="s">
        <v>1878</v>
      </c>
      <c r="C526" s="254" t="s">
        <v>2098</v>
      </c>
      <c r="D526" s="187" t="s">
        <v>1872</v>
      </c>
      <c r="E526" s="188">
        <f>MIN(H526:AN526)</f>
        <v>0.98990740740740746</v>
      </c>
      <c r="F526" s="189">
        <f>COUNTA(H526:AN526)</f>
        <v>2</v>
      </c>
      <c r="G526" s="189">
        <v>2014</v>
      </c>
      <c r="H526" s="240">
        <v>0.98990740740740746</v>
      </c>
      <c r="I526" s="189"/>
      <c r="J526" s="189"/>
      <c r="K526" s="193">
        <v>1.1051504629629629</v>
      </c>
      <c r="L526" s="189"/>
      <c r="M526" s="189"/>
      <c r="N526" s="193"/>
      <c r="O526" s="189"/>
      <c r="P526" s="185"/>
      <c r="Q526" s="185"/>
      <c r="R526" s="185"/>
      <c r="S526" s="185"/>
      <c r="T526" s="185"/>
      <c r="U526" s="185"/>
      <c r="V526" s="185"/>
      <c r="W526" s="185"/>
      <c r="X526" s="185"/>
      <c r="Y526" s="185"/>
      <c r="Z526" s="185"/>
      <c r="AA526" s="185"/>
      <c r="AB526" s="185"/>
      <c r="AC526" s="185"/>
      <c r="AD526" s="185"/>
      <c r="AE526" s="185"/>
      <c r="AF526" s="185"/>
      <c r="AG526" s="185"/>
      <c r="AH526" s="185"/>
      <c r="AI526" s="185"/>
      <c r="AJ526" s="193"/>
      <c r="AK526" s="193"/>
      <c r="AL526" s="193"/>
      <c r="AM526" s="193"/>
      <c r="AN526" s="193"/>
    </row>
    <row r="527" spans="1:40" ht="12" customHeight="1" x14ac:dyDescent="0.2">
      <c r="A527" s="185">
        <v>525</v>
      </c>
      <c r="B527" s="256" t="s">
        <v>2175</v>
      </c>
      <c r="C527" s="256" t="s">
        <v>2176</v>
      </c>
      <c r="D527" s="187" t="s">
        <v>1872</v>
      </c>
      <c r="E527" s="188">
        <f>MIN(H527:AN527)</f>
        <v>0.98991898148148139</v>
      </c>
      <c r="F527" s="189">
        <f>COUNTA(H527:AN527)</f>
        <v>2</v>
      </c>
      <c r="G527" s="189">
        <v>2015</v>
      </c>
      <c r="H527" s="199"/>
      <c r="I527" s="206">
        <v>1.0115393518518518</v>
      </c>
      <c r="J527" s="206">
        <v>0.98991898148148139</v>
      </c>
      <c r="K527" s="189"/>
      <c r="L527" s="189"/>
      <c r="M527" s="189"/>
      <c r="N527" s="193"/>
      <c r="O527" s="189"/>
      <c r="P527" s="185"/>
      <c r="Q527" s="185"/>
      <c r="R527" s="185"/>
      <c r="S527" s="185"/>
      <c r="T527" s="185"/>
      <c r="U527" s="185"/>
      <c r="V527" s="185"/>
      <c r="W527" s="185"/>
      <c r="X527" s="185"/>
      <c r="Y527" s="185"/>
      <c r="Z527" s="185"/>
      <c r="AA527" s="185"/>
      <c r="AB527" s="185"/>
      <c r="AC527" s="185"/>
      <c r="AD527" s="185"/>
      <c r="AE527" s="185"/>
      <c r="AF527" s="185"/>
      <c r="AG527" s="185"/>
      <c r="AH527" s="185"/>
      <c r="AI527" s="185"/>
      <c r="AJ527" s="193"/>
      <c r="AK527" s="193"/>
      <c r="AL527" s="193"/>
      <c r="AM527" s="193"/>
      <c r="AN527" s="193"/>
    </row>
    <row r="528" spans="1:40" ht="12" customHeight="1" x14ac:dyDescent="0.2">
      <c r="A528" s="185">
        <v>526</v>
      </c>
      <c r="B528" s="186" t="s">
        <v>656</v>
      </c>
      <c r="C528" s="186" t="s">
        <v>752</v>
      </c>
      <c r="D528" s="187" t="s">
        <v>1872</v>
      </c>
      <c r="E528" s="188">
        <f>MIN(H528:AN528)</f>
        <v>0.99002314814814818</v>
      </c>
      <c r="F528" s="189">
        <f>COUNTA(H528:AN528)</f>
        <v>2</v>
      </c>
      <c r="G528" s="189">
        <v>2009</v>
      </c>
      <c r="H528" s="199"/>
      <c r="I528" s="189"/>
      <c r="J528" s="189"/>
      <c r="K528" s="189"/>
      <c r="L528" s="189"/>
      <c r="M528" s="189"/>
      <c r="N528" s="193"/>
      <c r="O528" s="193">
        <v>0.99182870370370368</v>
      </c>
      <c r="P528" s="197">
        <v>0.99002314814814818</v>
      </c>
      <c r="Q528" s="185"/>
      <c r="R528" s="185"/>
      <c r="S528" s="185"/>
      <c r="T528" s="185"/>
      <c r="U528" s="185"/>
      <c r="V528" s="185"/>
      <c r="W528" s="185"/>
      <c r="X528" s="185"/>
      <c r="Y528" s="185"/>
      <c r="Z528" s="185"/>
      <c r="AA528" s="185"/>
      <c r="AB528" s="185"/>
      <c r="AC528" s="185"/>
      <c r="AD528" s="185"/>
      <c r="AE528" s="185"/>
      <c r="AF528" s="185"/>
      <c r="AG528" s="185"/>
      <c r="AH528" s="185"/>
      <c r="AI528" s="185"/>
      <c r="AJ528" s="193"/>
      <c r="AK528" s="193"/>
      <c r="AL528" s="193"/>
      <c r="AM528" s="193"/>
      <c r="AN528" s="193"/>
    </row>
    <row r="529" spans="1:40" ht="12" customHeight="1" x14ac:dyDescent="0.2">
      <c r="A529" s="185">
        <v>527</v>
      </c>
      <c r="B529" s="252" t="s">
        <v>2299</v>
      </c>
      <c r="C529" s="252" t="s">
        <v>2300</v>
      </c>
      <c r="D529" s="255" t="s">
        <v>1872</v>
      </c>
      <c r="E529" s="188">
        <f>MIN(H529:AN529)</f>
        <v>0.99004629629629637</v>
      </c>
      <c r="F529" s="189">
        <f>COUNTA(H529:AN529)</f>
        <v>1</v>
      </c>
      <c r="G529" s="189">
        <v>2016</v>
      </c>
      <c r="H529" s="199"/>
      <c r="I529" s="206">
        <v>0.99004629629629637</v>
      </c>
      <c r="J529" s="189"/>
      <c r="K529" s="189"/>
      <c r="L529" s="189"/>
      <c r="M529" s="189"/>
      <c r="N529" s="193"/>
      <c r="O529" s="189"/>
      <c r="P529" s="185"/>
      <c r="Q529" s="185"/>
      <c r="R529" s="185"/>
      <c r="S529" s="185"/>
      <c r="T529" s="185"/>
      <c r="U529" s="185"/>
      <c r="V529" s="185"/>
      <c r="W529" s="185"/>
      <c r="X529" s="185"/>
      <c r="Y529" s="185"/>
      <c r="Z529" s="185"/>
      <c r="AA529" s="185"/>
      <c r="AB529" s="185"/>
      <c r="AC529" s="185"/>
      <c r="AD529" s="185"/>
      <c r="AE529" s="185"/>
      <c r="AF529" s="185"/>
      <c r="AG529" s="185"/>
      <c r="AH529" s="185"/>
      <c r="AI529" s="185"/>
      <c r="AJ529" s="193"/>
      <c r="AK529" s="193"/>
      <c r="AL529" s="193"/>
      <c r="AM529" s="193"/>
      <c r="AN529" s="193"/>
    </row>
    <row r="530" spans="1:40" ht="12" customHeight="1" x14ac:dyDescent="0.2">
      <c r="A530" s="185">
        <v>528</v>
      </c>
      <c r="B530" s="256" t="s">
        <v>2178</v>
      </c>
      <c r="C530" s="256" t="s">
        <v>715</v>
      </c>
      <c r="D530" s="187" t="s">
        <v>1872</v>
      </c>
      <c r="E530" s="188">
        <f>MIN(H530:AN530)</f>
        <v>0.99015046296296294</v>
      </c>
      <c r="F530" s="189">
        <f>COUNTA(H530:AN530)</f>
        <v>1</v>
      </c>
      <c r="G530" s="189">
        <v>2015</v>
      </c>
      <c r="H530" s="199"/>
      <c r="I530" s="189"/>
      <c r="J530" s="206">
        <v>0.99015046296296294</v>
      </c>
      <c r="K530" s="189"/>
      <c r="L530" s="189"/>
      <c r="M530" s="189"/>
      <c r="N530" s="193"/>
      <c r="O530" s="189"/>
      <c r="P530" s="185"/>
      <c r="Q530" s="185"/>
      <c r="R530" s="185"/>
      <c r="S530" s="185"/>
      <c r="T530" s="185"/>
      <c r="U530" s="185"/>
      <c r="V530" s="185"/>
      <c r="W530" s="185"/>
      <c r="X530" s="185"/>
      <c r="Y530" s="185"/>
      <c r="Z530" s="185"/>
      <c r="AA530" s="185"/>
      <c r="AB530" s="185"/>
      <c r="AC530" s="185"/>
      <c r="AD530" s="185"/>
      <c r="AE530" s="185"/>
      <c r="AF530" s="185"/>
      <c r="AG530" s="185"/>
      <c r="AH530" s="185"/>
      <c r="AI530" s="185"/>
      <c r="AJ530" s="193"/>
      <c r="AK530" s="193"/>
      <c r="AL530" s="193"/>
      <c r="AM530" s="193"/>
      <c r="AN530" s="193"/>
    </row>
    <row r="531" spans="1:40" ht="12" customHeight="1" x14ac:dyDescent="0.2">
      <c r="A531" s="185">
        <v>529</v>
      </c>
      <c r="B531" s="256" t="s">
        <v>1904</v>
      </c>
      <c r="C531" s="256" t="s">
        <v>2179</v>
      </c>
      <c r="D531" s="187" t="s">
        <v>1872</v>
      </c>
      <c r="E531" s="188">
        <f>MIN(H531:AN531)</f>
        <v>0.99021990740740751</v>
      </c>
      <c r="F531" s="189">
        <f>COUNTA(H531:AN531)</f>
        <v>1</v>
      </c>
      <c r="G531" s="189">
        <v>2015</v>
      </c>
      <c r="H531" s="199"/>
      <c r="I531" s="189"/>
      <c r="J531" s="206">
        <v>0.99021990740740751</v>
      </c>
      <c r="K531" s="189"/>
      <c r="L531" s="189"/>
      <c r="M531" s="189"/>
      <c r="N531" s="193"/>
      <c r="O531" s="189"/>
      <c r="P531" s="185"/>
      <c r="Q531" s="185"/>
      <c r="R531" s="185"/>
      <c r="S531" s="185"/>
      <c r="T531" s="185"/>
      <c r="U531" s="185"/>
      <c r="V531" s="185"/>
      <c r="W531" s="185"/>
      <c r="X531" s="185"/>
      <c r="Y531" s="185"/>
      <c r="Z531" s="185"/>
      <c r="AA531" s="185"/>
      <c r="AB531" s="185"/>
      <c r="AC531" s="185"/>
      <c r="AD531" s="185"/>
      <c r="AE531" s="185"/>
      <c r="AF531" s="185"/>
      <c r="AG531" s="185"/>
      <c r="AH531" s="185"/>
      <c r="AI531" s="185"/>
      <c r="AJ531" s="193"/>
      <c r="AK531" s="193"/>
      <c r="AL531" s="193"/>
      <c r="AM531" s="193"/>
      <c r="AN531" s="193"/>
    </row>
    <row r="532" spans="1:40" ht="12" customHeight="1" x14ac:dyDescent="0.2">
      <c r="A532" s="185">
        <v>530</v>
      </c>
      <c r="B532" s="186" t="s">
        <v>481</v>
      </c>
      <c r="C532" s="186" t="s">
        <v>51</v>
      </c>
      <c r="D532" s="187" t="s">
        <v>1872</v>
      </c>
      <c r="E532" s="188">
        <f>MIN(H532:AN532)</f>
        <v>0.990300925925926</v>
      </c>
      <c r="F532" s="189">
        <f>COUNTA(H532:AN532)</f>
        <v>1</v>
      </c>
      <c r="G532" s="189">
        <v>2011</v>
      </c>
      <c r="H532" s="199"/>
      <c r="I532" s="189"/>
      <c r="J532" s="189"/>
      <c r="K532" s="189"/>
      <c r="L532" s="189"/>
      <c r="M532" s="189"/>
      <c r="N532" s="193">
        <v>0.990300925925926</v>
      </c>
      <c r="O532" s="189"/>
      <c r="P532" s="185"/>
      <c r="Q532" s="185"/>
      <c r="R532" s="185"/>
      <c r="S532" s="185"/>
      <c r="T532" s="185"/>
      <c r="U532" s="185"/>
      <c r="V532" s="185"/>
      <c r="W532" s="185"/>
      <c r="X532" s="185"/>
      <c r="Y532" s="185"/>
      <c r="Z532" s="185"/>
      <c r="AA532" s="185"/>
      <c r="AB532" s="185"/>
      <c r="AC532" s="185"/>
      <c r="AD532" s="185"/>
      <c r="AE532" s="185"/>
      <c r="AF532" s="185"/>
      <c r="AG532" s="185"/>
      <c r="AH532" s="185"/>
      <c r="AI532" s="185"/>
      <c r="AJ532" s="193"/>
      <c r="AK532" s="193"/>
      <c r="AL532" s="193"/>
      <c r="AM532" s="193"/>
      <c r="AN532" s="193"/>
    </row>
    <row r="533" spans="1:40" ht="12" customHeight="1" x14ac:dyDescent="0.2">
      <c r="A533" s="185">
        <v>531</v>
      </c>
      <c r="B533" s="186" t="s">
        <v>679</v>
      </c>
      <c r="C533" s="186" t="s">
        <v>400</v>
      </c>
      <c r="D533" s="187" t="s">
        <v>1872</v>
      </c>
      <c r="E533" s="188">
        <f>MIN(H533:AN533)</f>
        <v>0.99037037037037035</v>
      </c>
      <c r="F533" s="189">
        <f>COUNTA(H533:AN533)</f>
        <v>1</v>
      </c>
      <c r="G533" s="189">
        <v>2011</v>
      </c>
      <c r="H533" s="199"/>
      <c r="I533" s="189"/>
      <c r="J533" s="189"/>
      <c r="K533" s="189"/>
      <c r="L533" s="189"/>
      <c r="M533" s="189"/>
      <c r="N533" s="193">
        <v>0.99037037037037035</v>
      </c>
      <c r="O533" s="189"/>
      <c r="P533" s="185"/>
      <c r="Q533" s="185"/>
      <c r="R533" s="185"/>
      <c r="S533" s="185"/>
      <c r="T533" s="185"/>
      <c r="U533" s="185"/>
      <c r="V533" s="185"/>
      <c r="W533" s="185"/>
      <c r="X533" s="185"/>
      <c r="Y533" s="185"/>
      <c r="Z533" s="185"/>
      <c r="AA533" s="185"/>
      <c r="AB533" s="185"/>
      <c r="AC533" s="185"/>
      <c r="AD533" s="185"/>
      <c r="AE533" s="185"/>
      <c r="AF533" s="185"/>
      <c r="AG533" s="185"/>
      <c r="AH533" s="185"/>
      <c r="AI533" s="185"/>
      <c r="AJ533" s="193"/>
      <c r="AK533" s="193"/>
      <c r="AL533" s="193"/>
      <c r="AM533" s="193"/>
      <c r="AN533" s="193"/>
    </row>
    <row r="534" spans="1:40" ht="12" customHeight="1" x14ac:dyDescent="0.2">
      <c r="A534" s="185">
        <v>532</v>
      </c>
      <c r="B534" s="252" t="s">
        <v>2185</v>
      </c>
      <c r="C534" s="252" t="s">
        <v>2301</v>
      </c>
      <c r="D534" s="255" t="s">
        <v>1873</v>
      </c>
      <c r="E534" s="188">
        <f>MIN(H534:AN534)</f>
        <v>0.99040509259259257</v>
      </c>
      <c r="F534" s="189">
        <f>COUNTA(H534:AN534)</f>
        <v>1</v>
      </c>
      <c r="G534" s="189">
        <v>2016</v>
      </c>
      <c r="H534" s="199"/>
      <c r="I534" s="206">
        <v>0.99040509259259257</v>
      </c>
      <c r="J534" s="189"/>
      <c r="K534" s="189"/>
      <c r="L534" s="189"/>
      <c r="M534" s="189"/>
      <c r="N534" s="193"/>
      <c r="O534" s="189"/>
      <c r="P534" s="185"/>
      <c r="Q534" s="185"/>
      <c r="R534" s="185"/>
      <c r="S534" s="185"/>
      <c r="T534" s="185"/>
      <c r="U534" s="185"/>
      <c r="V534" s="185"/>
      <c r="W534" s="185"/>
      <c r="X534" s="185"/>
      <c r="Y534" s="185"/>
      <c r="Z534" s="185"/>
      <c r="AA534" s="185"/>
      <c r="AB534" s="185"/>
      <c r="AC534" s="185"/>
      <c r="AD534" s="185"/>
      <c r="AE534" s="185"/>
      <c r="AF534" s="185"/>
      <c r="AG534" s="185"/>
      <c r="AH534" s="185"/>
      <c r="AI534" s="185"/>
      <c r="AJ534" s="193"/>
      <c r="AK534" s="193"/>
      <c r="AL534" s="193"/>
      <c r="AM534" s="193"/>
      <c r="AN534" s="193"/>
    </row>
    <row r="535" spans="1:40" ht="12" customHeight="1" x14ac:dyDescent="0.2">
      <c r="A535" s="185">
        <v>533</v>
      </c>
      <c r="B535" s="186" t="s">
        <v>453</v>
      </c>
      <c r="C535" s="186" t="s">
        <v>454</v>
      </c>
      <c r="D535" s="187" t="s">
        <v>1872</v>
      </c>
      <c r="E535" s="188">
        <f>MIN(H535:AN535)</f>
        <v>0.99153935185185194</v>
      </c>
      <c r="F535" s="189">
        <f>COUNTA(H535:AN535)</f>
        <v>1</v>
      </c>
      <c r="G535" s="189">
        <v>2002</v>
      </c>
      <c r="H535" s="199"/>
      <c r="I535" s="189"/>
      <c r="J535" s="189"/>
      <c r="K535" s="189"/>
      <c r="L535" s="189"/>
      <c r="M535" s="189"/>
      <c r="N535" s="193"/>
      <c r="O535" s="189"/>
      <c r="P535" s="185"/>
      <c r="Q535" s="185"/>
      <c r="R535" s="185"/>
      <c r="S535" s="185"/>
      <c r="T535" s="185"/>
      <c r="U535" s="185"/>
      <c r="V535" s="185"/>
      <c r="W535" s="197">
        <v>0.99153935185185194</v>
      </c>
      <c r="X535" s="185"/>
      <c r="Y535" s="185"/>
      <c r="Z535" s="185"/>
      <c r="AA535" s="185"/>
      <c r="AB535" s="185"/>
      <c r="AC535" s="185"/>
      <c r="AD535" s="185"/>
      <c r="AE535" s="185"/>
      <c r="AF535" s="185"/>
      <c r="AG535" s="185"/>
      <c r="AH535" s="185"/>
      <c r="AI535" s="185"/>
      <c r="AJ535" s="193"/>
      <c r="AK535" s="193"/>
      <c r="AL535" s="193"/>
      <c r="AM535" s="193"/>
      <c r="AN535" s="193"/>
    </row>
    <row r="536" spans="1:40" ht="12" customHeight="1" x14ac:dyDescent="0.2">
      <c r="A536" s="185">
        <v>534</v>
      </c>
      <c r="B536" s="186" t="s">
        <v>415</v>
      </c>
      <c r="C536" s="186" t="s">
        <v>1830</v>
      </c>
      <c r="D536" s="187" t="s">
        <v>1872</v>
      </c>
      <c r="E536" s="188">
        <f>MIN(H536:AN536)</f>
        <v>0.99245370370370367</v>
      </c>
      <c r="F536" s="189">
        <f>COUNTA(H536:AN536)</f>
        <v>3</v>
      </c>
      <c r="G536" s="189">
        <v>2014</v>
      </c>
      <c r="H536" s="199"/>
      <c r="I536" s="189"/>
      <c r="J536" s="189"/>
      <c r="K536" s="193">
        <v>0.99245370370370367</v>
      </c>
      <c r="L536" s="221">
        <v>1.0435185185185185</v>
      </c>
      <c r="M536" s="193">
        <v>1.1017476851851853</v>
      </c>
      <c r="N536" s="193"/>
      <c r="O536" s="189"/>
      <c r="P536" s="185"/>
      <c r="Q536" s="185"/>
      <c r="R536" s="185"/>
      <c r="S536" s="185"/>
      <c r="T536" s="185"/>
      <c r="U536" s="185"/>
      <c r="V536" s="185"/>
      <c r="W536" s="185"/>
      <c r="X536" s="185"/>
      <c r="Y536" s="185"/>
      <c r="Z536" s="185"/>
      <c r="AA536" s="185"/>
      <c r="AB536" s="185"/>
      <c r="AC536" s="185"/>
      <c r="AD536" s="185"/>
      <c r="AE536" s="185"/>
      <c r="AF536" s="185"/>
      <c r="AG536" s="185"/>
      <c r="AH536" s="185"/>
      <c r="AI536" s="185"/>
      <c r="AJ536" s="185"/>
      <c r="AK536" s="193"/>
      <c r="AL536" s="193"/>
      <c r="AM536" s="193"/>
      <c r="AN536" s="193"/>
    </row>
    <row r="537" spans="1:40" ht="12" customHeight="1" x14ac:dyDescent="0.2">
      <c r="A537" s="185">
        <v>535</v>
      </c>
      <c r="B537" s="186" t="s">
        <v>584</v>
      </c>
      <c r="C537" s="186" t="s">
        <v>786</v>
      </c>
      <c r="D537" s="187" t="s">
        <v>1872</v>
      </c>
      <c r="E537" s="188">
        <f>MIN(H537:AN537)</f>
        <v>0.99375000000000002</v>
      </c>
      <c r="F537" s="189">
        <f>COUNTA(H537:AN537)</f>
        <v>1</v>
      </c>
      <c r="G537" s="189">
        <v>1997</v>
      </c>
      <c r="H537" s="199"/>
      <c r="I537" s="189"/>
      <c r="J537" s="189"/>
      <c r="K537" s="189"/>
      <c r="L537" s="189"/>
      <c r="M537" s="189"/>
      <c r="N537" s="193"/>
      <c r="O537" s="189"/>
      <c r="P537" s="185"/>
      <c r="Q537" s="185"/>
      <c r="R537" s="185"/>
      <c r="S537" s="185"/>
      <c r="T537" s="185"/>
      <c r="U537" s="185"/>
      <c r="V537" s="185"/>
      <c r="W537" s="185"/>
      <c r="X537" s="185"/>
      <c r="Y537" s="185"/>
      <c r="Z537" s="185"/>
      <c r="AA537" s="185"/>
      <c r="AB537" s="197">
        <v>0.99375000000000002</v>
      </c>
      <c r="AC537" s="185"/>
      <c r="AD537" s="185"/>
      <c r="AE537" s="185"/>
      <c r="AF537" s="185"/>
      <c r="AG537" s="185"/>
      <c r="AH537" s="185"/>
      <c r="AI537" s="185"/>
      <c r="AJ537" s="193"/>
      <c r="AK537" s="193"/>
      <c r="AL537" s="193"/>
      <c r="AM537" s="193"/>
      <c r="AN537" s="193"/>
    </row>
    <row r="538" spans="1:40" ht="12" customHeight="1" x14ac:dyDescent="0.2">
      <c r="A538" s="185">
        <v>536</v>
      </c>
      <c r="B538" s="186" t="s">
        <v>407</v>
      </c>
      <c r="C538" s="186" t="s">
        <v>525</v>
      </c>
      <c r="D538" s="187" t="s">
        <v>1872</v>
      </c>
      <c r="E538" s="188">
        <f>MIN(H538:AN538)</f>
        <v>0.99381944444444448</v>
      </c>
      <c r="F538" s="189">
        <f>COUNTA(H538:AN538)</f>
        <v>1</v>
      </c>
      <c r="G538" s="189">
        <v>2006</v>
      </c>
      <c r="H538" s="199"/>
      <c r="I538" s="189"/>
      <c r="J538" s="189"/>
      <c r="K538" s="189"/>
      <c r="L538" s="189"/>
      <c r="M538" s="189"/>
      <c r="N538" s="193"/>
      <c r="O538" s="189"/>
      <c r="P538" s="185"/>
      <c r="Q538" s="185"/>
      <c r="R538" s="185"/>
      <c r="S538" s="197">
        <v>0.99381944444444448</v>
      </c>
      <c r="T538" s="185"/>
      <c r="U538" s="185"/>
      <c r="V538" s="185"/>
      <c r="W538" s="185"/>
      <c r="X538" s="185"/>
      <c r="Y538" s="185"/>
      <c r="Z538" s="185"/>
      <c r="AA538" s="185"/>
      <c r="AB538" s="185"/>
      <c r="AC538" s="185"/>
      <c r="AD538" s="185"/>
      <c r="AE538" s="185"/>
      <c r="AF538" s="185"/>
      <c r="AG538" s="185"/>
      <c r="AH538" s="185"/>
      <c r="AI538" s="185"/>
      <c r="AJ538" s="193"/>
      <c r="AK538" s="193"/>
      <c r="AL538" s="193"/>
      <c r="AM538" s="193"/>
      <c r="AN538" s="193"/>
    </row>
    <row r="539" spans="1:40" ht="12" customHeight="1" x14ac:dyDescent="0.2">
      <c r="A539" s="185">
        <v>537</v>
      </c>
      <c r="B539" s="186" t="s">
        <v>527</v>
      </c>
      <c r="C539" s="186" t="s">
        <v>526</v>
      </c>
      <c r="D539" s="187" t="s">
        <v>1873</v>
      </c>
      <c r="E539" s="188">
        <f>MIN(H539:AN539)</f>
        <v>0.9940972222222223</v>
      </c>
      <c r="F539" s="189">
        <f>COUNTA(H539:AN539)</f>
        <v>10</v>
      </c>
      <c r="G539" s="189">
        <v>2009</v>
      </c>
      <c r="H539" s="199"/>
      <c r="I539" s="189"/>
      <c r="J539" s="189"/>
      <c r="K539" s="189"/>
      <c r="L539" s="221">
        <v>1.2250115740740741</v>
      </c>
      <c r="M539" s="193">
        <v>1.3104513888888889</v>
      </c>
      <c r="N539" s="193">
        <v>1.2026388888888888</v>
      </c>
      <c r="O539" s="193">
        <v>1.0611226851851852</v>
      </c>
      <c r="P539" s="197">
        <v>0.9940972222222223</v>
      </c>
      <c r="Q539" s="193">
        <v>1.1511574074074074</v>
      </c>
      <c r="R539" s="185"/>
      <c r="S539" s="193">
        <v>1.0024074074074074</v>
      </c>
      <c r="T539" s="193">
        <v>1.1108912037037038</v>
      </c>
      <c r="U539" s="193">
        <v>1.163900462962963</v>
      </c>
      <c r="V539" s="193">
        <v>1.3672916666666666</v>
      </c>
      <c r="W539" s="185"/>
      <c r="X539" s="185"/>
      <c r="Y539" s="185"/>
      <c r="Z539" s="185"/>
      <c r="AA539" s="185"/>
      <c r="AB539" s="185"/>
      <c r="AC539" s="185"/>
      <c r="AD539" s="185"/>
      <c r="AE539" s="185"/>
      <c r="AF539" s="185"/>
      <c r="AG539" s="185"/>
      <c r="AH539" s="185"/>
      <c r="AI539" s="185"/>
      <c r="AJ539" s="185"/>
      <c r="AK539" s="193"/>
      <c r="AL539" s="193"/>
      <c r="AM539" s="193"/>
      <c r="AN539" s="193"/>
    </row>
    <row r="540" spans="1:40" ht="12" customHeight="1" x14ac:dyDescent="0.2">
      <c r="A540" s="185">
        <v>538</v>
      </c>
      <c r="B540" s="212" t="s">
        <v>1937</v>
      </c>
      <c r="C540" s="212" t="s">
        <v>1938</v>
      </c>
      <c r="D540" s="244" t="s">
        <v>1872</v>
      </c>
      <c r="E540" s="188">
        <f>MIN(H540:AN540)</f>
        <v>0.99457175925925922</v>
      </c>
      <c r="F540" s="189">
        <f>COUNTA(H540:AN540)</f>
        <v>3</v>
      </c>
      <c r="G540" s="213">
        <v>2013</v>
      </c>
      <c r="H540" s="244"/>
      <c r="I540" s="213"/>
      <c r="J540" s="206">
        <v>1.1646296296296297</v>
      </c>
      <c r="K540" s="193">
        <v>1.0553472222222222</v>
      </c>
      <c r="L540" s="202">
        <v>0.99457175925925922</v>
      </c>
      <c r="M540" s="189"/>
      <c r="N540" s="193"/>
      <c r="O540" s="189"/>
      <c r="P540" s="185"/>
      <c r="Q540" s="185"/>
      <c r="R540" s="185"/>
      <c r="S540" s="185"/>
      <c r="T540" s="185"/>
      <c r="U540" s="185"/>
      <c r="V540" s="185"/>
      <c r="W540" s="185"/>
      <c r="X540" s="185"/>
      <c r="Y540" s="185"/>
      <c r="Z540" s="185"/>
      <c r="AA540" s="185"/>
      <c r="AB540" s="185"/>
      <c r="AC540" s="185"/>
      <c r="AD540" s="185"/>
      <c r="AE540" s="185"/>
      <c r="AF540" s="185"/>
      <c r="AG540" s="185"/>
      <c r="AH540" s="185"/>
      <c r="AI540" s="185"/>
      <c r="AJ540" s="193"/>
      <c r="AK540" s="193"/>
      <c r="AL540" s="193"/>
      <c r="AM540" s="193"/>
      <c r="AN540" s="193"/>
    </row>
    <row r="541" spans="1:40" ht="12" customHeight="1" x14ac:dyDescent="0.2">
      <c r="A541" s="185">
        <v>539</v>
      </c>
      <c r="B541" s="186" t="s">
        <v>407</v>
      </c>
      <c r="C541" s="186" t="s">
        <v>21</v>
      </c>
      <c r="D541" s="187" t="s">
        <v>1872</v>
      </c>
      <c r="E541" s="188">
        <f>MIN(H541:AN541)</f>
        <v>0.99473379629629621</v>
      </c>
      <c r="F541" s="189">
        <f>COUNTA(H541:AN541)</f>
        <v>2</v>
      </c>
      <c r="G541" s="189">
        <v>2007</v>
      </c>
      <c r="H541" s="239">
        <v>1.3945949074074075</v>
      </c>
      <c r="I541" s="189"/>
      <c r="J541" s="189"/>
      <c r="K541" s="189"/>
      <c r="L541" s="189"/>
      <c r="M541" s="189"/>
      <c r="N541" s="193"/>
      <c r="O541" s="189"/>
      <c r="P541" s="185"/>
      <c r="Q541" s="185"/>
      <c r="R541" s="197">
        <v>0.99473379629629621</v>
      </c>
      <c r="S541" s="185"/>
      <c r="T541" s="185"/>
      <c r="U541" s="185"/>
      <c r="V541" s="185"/>
      <c r="W541" s="185"/>
      <c r="X541" s="185"/>
      <c r="Y541" s="185"/>
      <c r="Z541" s="185"/>
      <c r="AA541" s="185"/>
      <c r="AB541" s="185"/>
      <c r="AC541" s="185"/>
      <c r="AD541" s="185"/>
      <c r="AE541" s="185"/>
      <c r="AF541" s="185"/>
      <c r="AG541" s="185"/>
      <c r="AH541" s="185"/>
      <c r="AI541" s="185"/>
      <c r="AJ541" s="193"/>
      <c r="AK541" s="193"/>
      <c r="AL541" s="193"/>
      <c r="AM541" s="193"/>
      <c r="AN541" s="193"/>
    </row>
    <row r="542" spans="1:40" ht="12" customHeight="1" x14ac:dyDescent="0.2">
      <c r="A542" s="185">
        <v>540</v>
      </c>
      <c r="B542" s="252" t="s">
        <v>1904</v>
      </c>
      <c r="C542" s="252" t="s">
        <v>659</v>
      </c>
      <c r="D542" s="255" t="s">
        <v>1872</v>
      </c>
      <c r="E542" s="188">
        <f>MIN(H542:AN542)</f>
        <v>0.99475694444444451</v>
      </c>
      <c r="F542" s="189">
        <f>COUNTA(H542:AN542)</f>
        <v>1</v>
      </c>
      <c r="G542" s="189">
        <v>2016</v>
      </c>
      <c r="H542" s="199"/>
      <c r="I542" s="206">
        <v>0.99475694444444451</v>
      </c>
      <c r="J542" s="189"/>
      <c r="K542" s="189"/>
      <c r="L542" s="189"/>
      <c r="M542" s="189"/>
      <c r="N542" s="193"/>
      <c r="O542" s="189"/>
      <c r="P542" s="185"/>
      <c r="Q542" s="185"/>
      <c r="R542" s="185"/>
      <c r="S542" s="185"/>
      <c r="T542" s="185"/>
      <c r="U542" s="185"/>
      <c r="V542" s="185"/>
      <c r="W542" s="185"/>
      <c r="X542" s="185"/>
      <c r="Y542" s="185"/>
      <c r="Z542" s="185"/>
      <c r="AA542" s="185"/>
      <c r="AB542" s="185"/>
      <c r="AC542" s="185"/>
      <c r="AD542" s="185"/>
      <c r="AE542" s="185"/>
      <c r="AF542" s="185"/>
      <c r="AG542" s="185"/>
      <c r="AH542" s="185"/>
      <c r="AI542" s="185"/>
      <c r="AJ542" s="193"/>
      <c r="AK542" s="193"/>
      <c r="AL542" s="193"/>
      <c r="AM542" s="193"/>
      <c r="AN542" s="193"/>
    </row>
    <row r="543" spans="1:40" ht="12" customHeight="1" x14ac:dyDescent="0.2">
      <c r="A543" s="185">
        <v>541</v>
      </c>
      <c r="B543" s="214" t="s">
        <v>926</v>
      </c>
      <c r="C543" s="214" t="s">
        <v>958</v>
      </c>
      <c r="D543" s="187" t="s">
        <v>1873</v>
      </c>
      <c r="E543" s="188">
        <f>MIN(H543:AN543)</f>
        <v>0.9956828703703704</v>
      </c>
      <c r="F543" s="189">
        <f>COUNTA(H543:AN543)</f>
        <v>4</v>
      </c>
      <c r="G543" s="189">
        <v>2010</v>
      </c>
      <c r="H543" s="199"/>
      <c r="I543" s="189"/>
      <c r="J543" s="189"/>
      <c r="K543" s="193">
        <v>1.0496643518518518</v>
      </c>
      <c r="L543" s="221">
        <v>1.3594907407407408</v>
      </c>
      <c r="M543" s="189"/>
      <c r="N543" s="193">
        <v>1.0316550925925927</v>
      </c>
      <c r="O543" s="193">
        <v>0.9956828703703704</v>
      </c>
      <c r="P543" s="185"/>
      <c r="Q543" s="185"/>
      <c r="R543" s="185"/>
      <c r="S543" s="185"/>
      <c r="T543" s="185"/>
      <c r="U543" s="185"/>
      <c r="V543" s="185"/>
      <c r="W543" s="185"/>
      <c r="X543" s="185"/>
      <c r="Y543" s="185"/>
      <c r="Z543" s="185"/>
      <c r="AA543" s="185"/>
      <c r="AB543" s="185"/>
      <c r="AC543" s="185"/>
      <c r="AD543" s="185"/>
      <c r="AE543" s="185"/>
      <c r="AF543" s="185"/>
      <c r="AG543" s="185"/>
      <c r="AH543" s="185"/>
      <c r="AI543" s="185"/>
      <c r="AJ543" s="193"/>
      <c r="AK543" s="193"/>
      <c r="AL543" s="193"/>
      <c r="AM543" s="193"/>
      <c r="AN543" s="193"/>
    </row>
    <row r="544" spans="1:40" ht="12" customHeight="1" x14ac:dyDescent="0.2">
      <c r="A544" s="185">
        <v>542</v>
      </c>
      <c r="B544" s="254" t="s">
        <v>2081</v>
      </c>
      <c r="C544" s="254" t="s">
        <v>2082</v>
      </c>
      <c r="D544" s="187" t="s">
        <v>1872</v>
      </c>
      <c r="E544" s="188">
        <f>MIN(H544:AN544)</f>
        <v>0.99578703703703697</v>
      </c>
      <c r="F544" s="189">
        <f>COUNTA(H544:AN544)</f>
        <v>1</v>
      </c>
      <c r="G544" s="189">
        <v>2014</v>
      </c>
      <c r="H544" s="199"/>
      <c r="I544" s="189"/>
      <c r="J544" s="189"/>
      <c r="K544" s="193">
        <v>0.99578703703703697</v>
      </c>
      <c r="L544" s="189"/>
      <c r="M544" s="189"/>
      <c r="N544" s="193"/>
      <c r="O544" s="189"/>
      <c r="P544" s="185"/>
      <c r="Q544" s="185"/>
      <c r="R544" s="185"/>
      <c r="S544" s="185"/>
      <c r="T544" s="185"/>
      <c r="U544" s="185"/>
      <c r="V544" s="185"/>
      <c r="W544" s="185"/>
      <c r="X544" s="185"/>
      <c r="Y544" s="185"/>
      <c r="Z544" s="185"/>
      <c r="AA544" s="185"/>
      <c r="AB544" s="185"/>
      <c r="AC544" s="185"/>
      <c r="AD544" s="185"/>
      <c r="AE544" s="185"/>
      <c r="AF544" s="185"/>
      <c r="AG544" s="185"/>
      <c r="AH544" s="185"/>
      <c r="AI544" s="185"/>
      <c r="AJ544" s="193"/>
      <c r="AK544" s="193"/>
      <c r="AL544" s="193"/>
      <c r="AM544" s="193"/>
      <c r="AN544" s="193"/>
    </row>
    <row r="545" spans="1:40" ht="12" customHeight="1" x14ac:dyDescent="0.2">
      <c r="A545" s="185">
        <v>543</v>
      </c>
      <c r="B545" s="186" t="s">
        <v>424</v>
      </c>
      <c r="C545" s="186" t="s">
        <v>359</v>
      </c>
      <c r="D545" s="187" t="s">
        <v>1872</v>
      </c>
      <c r="E545" s="188">
        <f>MIN(H545:AN545)</f>
        <v>0.99594907407407407</v>
      </c>
      <c r="F545" s="189">
        <f>COUNTA(H545:AN545)</f>
        <v>15</v>
      </c>
      <c r="G545" s="189">
        <v>2003</v>
      </c>
      <c r="H545" s="199"/>
      <c r="I545" s="189"/>
      <c r="J545" s="189"/>
      <c r="K545" s="189"/>
      <c r="L545" s="189"/>
      <c r="M545" s="189"/>
      <c r="N545" s="193"/>
      <c r="O545" s="193">
        <v>1.4333680555555555</v>
      </c>
      <c r="P545" s="193">
        <v>1.3869907407407407</v>
      </c>
      <c r="Q545" s="193">
        <v>1.3457175925925926</v>
      </c>
      <c r="R545" s="185"/>
      <c r="S545" s="193">
        <v>1.3979166666666665</v>
      </c>
      <c r="T545" s="193" t="s">
        <v>878</v>
      </c>
      <c r="U545" s="193">
        <v>1.3094907407407408</v>
      </c>
      <c r="V545" s="197">
        <v>0.99594907407407407</v>
      </c>
      <c r="W545" s="185"/>
      <c r="X545" s="193">
        <v>1.081724537037037</v>
      </c>
      <c r="Y545" s="193">
        <v>1.2131944444444445</v>
      </c>
      <c r="Z545" s="193" t="s">
        <v>878</v>
      </c>
      <c r="AA545" s="193">
        <v>1.1990162037037038</v>
      </c>
      <c r="AB545" s="193">
        <v>1.2701388888888889</v>
      </c>
      <c r="AC545" s="185"/>
      <c r="AD545" s="193">
        <v>1.1673611111111111</v>
      </c>
      <c r="AE545" s="185" t="s">
        <v>1802</v>
      </c>
      <c r="AF545" s="193">
        <v>1.4362847222222221</v>
      </c>
      <c r="AG545" s="185"/>
      <c r="AH545" s="185"/>
      <c r="AI545" s="185"/>
      <c r="AJ545" s="193"/>
      <c r="AK545" s="193"/>
      <c r="AL545" s="193"/>
      <c r="AM545" s="193"/>
      <c r="AN545" s="193"/>
    </row>
    <row r="546" spans="1:40" ht="12" customHeight="1" x14ac:dyDescent="0.2">
      <c r="A546" s="185">
        <v>544</v>
      </c>
      <c r="B546" s="214" t="s">
        <v>501</v>
      </c>
      <c r="C546" s="214" t="s">
        <v>959</v>
      </c>
      <c r="D546" s="187" t="s">
        <v>1872</v>
      </c>
      <c r="E546" s="188">
        <f>MIN(H546:AN546)</f>
        <v>0.99606481481481479</v>
      </c>
      <c r="F546" s="189">
        <f>COUNTA(H546:AN546)</f>
        <v>1</v>
      </c>
      <c r="G546" s="189">
        <v>2010</v>
      </c>
      <c r="H546" s="199"/>
      <c r="I546" s="189"/>
      <c r="J546" s="189"/>
      <c r="K546" s="189"/>
      <c r="L546" s="189"/>
      <c r="M546" s="189"/>
      <c r="N546" s="193"/>
      <c r="O546" s="193">
        <v>0.99606481481481479</v>
      </c>
      <c r="P546" s="185"/>
      <c r="Q546" s="185"/>
      <c r="R546" s="185"/>
      <c r="S546" s="185"/>
      <c r="T546" s="185"/>
      <c r="U546" s="185"/>
      <c r="V546" s="185"/>
      <c r="W546" s="185"/>
      <c r="X546" s="185"/>
      <c r="Y546" s="185"/>
      <c r="Z546" s="185"/>
      <c r="AA546" s="185"/>
      <c r="AB546" s="185"/>
      <c r="AC546" s="185"/>
      <c r="AD546" s="185"/>
      <c r="AE546" s="185"/>
      <c r="AF546" s="185"/>
      <c r="AG546" s="185"/>
      <c r="AH546" s="185"/>
      <c r="AI546" s="185"/>
      <c r="AJ546" s="193"/>
      <c r="AK546" s="193"/>
      <c r="AL546" s="193"/>
      <c r="AM546" s="193"/>
      <c r="AN546" s="193"/>
    </row>
    <row r="547" spans="1:40" ht="12" customHeight="1" x14ac:dyDescent="0.2">
      <c r="A547" s="185">
        <v>545</v>
      </c>
      <c r="B547" s="186" t="s">
        <v>608</v>
      </c>
      <c r="C547" s="186" t="s">
        <v>607</v>
      </c>
      <c r="D547" s="187" t="s">
        <v>1872</v>
      </c>
      <c r="E547" s="188">
        <f>MIN(H547:AN547)</f>
        <v>0.99618055555555562</v>
      </c>
      <c r="F547" s="189">
        <f>COUNTA(H547:AN547)</f>
        <v>1</v>
      </c>
      <c r="G547" s="189">
        <v>2005</v>
      </c>
      <c r="H547" s="199"/>
      <c r="I547" s="189"/>
      <c r="J547" s="189"/>
      <c r="K547" s="189"/>
      <c r="L547" s="189"/>
      <c r="M547" s="189"/>
      <c r="N547" s="193"/>
      <c r="O547" s="189"/>
      <c r="P547" s="185"/>
      <c r="Q547" s="185"/>
      <c r="R547" s="185"/>
      <c r="S547" s="185"/>
      <c r="T547" s="193">
        <v>0.99618055555555562</v>
      </c>
      <c r="U547" s="185"/>
      <c r="V547" s="185"/>
      <c r="W547" s="185"/>
      <c r="X547" s="185"/>
      <c r="Y547" s="185"/>
      <c r="Z547" s="185"/>
      <c r="AA547" s="185"/>
      <c r="AB547" s="185"/>
      <c r="AC547" s="185"/>
      <c r="AD547" s="185"/>
      <c r="AE547" s="185"/>
      <c r="AF547" s="185"/>
      <c r="AG547" s="185"/>
      <c r="AH547" s="185"/>
      <c r="AI547" s="185"/>
      <c r="AJ547" s="193"/>
      <c r="AK547" s="193"/>
      <c r="AL547" s="193"/>
      <c r="AM547" s="193"/>
      <c r="AN547" s="193"/>
    </row>
    <row r="548" spans="1:40" ht="12" customHeight="1" x14ac:dyDescent="0.2">
      <c r="A548" s="185">
        <v>546</v>
      </c>
      <c r="B548" s="252" t="s">
        <v>1933</v>
      </c>
      <c r="C548" s="252" t="s">
        <v>2389</v>
      </c>
      <c r="D548" s="253" t="s">
        <v>1872</v>
      </c>
      <c r="E548" s="188">
        <f>MIN(H548:AN548)</f>
        <v>0.9962037037037037</v>
      </c>
      <c r="F548" s="189">
        <f>COUNTA(H548:AN548)</f>
        <v>1</v>
      </c>
      <c r="G548" s="189">
        <v>2017</v>
      </c>
      <c r="H548" s="240">
        <v>0.9962037037037037</v>
      </c>
      <c r="I548" s="189"/>
      <c r="J548" s="189"/>
      <c r="K548" s="189"/>
      <c r="L548" s="189"/>
      <c r="M548" s="189"/>
      <c r="N548" s="193"/>
      <c r="O548" s="189"/>
      <c r="P548" s="185"/>
      <c r="Q548" s="185"/>
      <c r="R548" s="185"/>
      <c r="S548" s="185"/>
      <c r="T548" s="185"/>
      <c r="U548" s="185"/>
      <c r="V548" s="185"/>
      <c r="W548" s="185"/>
      <c r="X548" s="185"/>
      <c r="Y548" s="185"/>
      <c r="Z548" s="185"/>
      <c r="AA548" s="185"/>
      <c r="AB548" s="185"/>
      <c r="AC548" s="185"/>
      <c r="AD548" s="185"/>
      <c r="AE548" s="185"/>
      <c r="AF548" s="185"/>
      <c r="AG548" s="185"/>
      <c r="AH548" s="185"/>
      <c r="AI548" s="185"/>
      <c r="AJ548" s="193"/>
      <c r="AK548" s="193"/>
      <c r="AL548" s="193"/>
      <c r="AM548" s="193"/>
      <c r="AN548" s="193"/>
    </row>
    <row r="549" spans="1:40" ht="12" customHeight="1" x14ac:dyDescent="0.2">
      <c r="A549" s="185">
        <v>547</v>
      </c>
      <c r="B549" s="186" t="s">
        <v>707</v>
      </c>
      <c r="C549" s="186" t="s">
        <v>708</v>
      </c>
      <c r="D549" s="187" t="s">
        <v>1872</v>
      </c>
      <c r="E549" s="188">
        <f>MIN(H549:AN549)</f>
        <v>0.99630787037037039</v>
      </c>
      <c r="F549" s="189">
        <f>COUNTA(H549:AN549)</f>
        <v>1</v>
      </c>
      <c r="G549" s="189">
        <v>2003</v>
      </c>
      <c r="H549" s="199"/>
      <c r="I549" s="189"/>
      <c r="J549" s="189"/>
      <c r="K549" s="189"/>
      <c r="L549" s="189"/>
      <c r="M549" s="189"/>
      <c r="N549" s="193"/>
      <c r="O549" s="189"/>
      <c r="P549" s="185"/>
      <c r="Q549" s="185"/>
      <c r="R549" s="185"/>
      <c r="S549" s="185"/>
      <c r="T549" s="185"/>
      <c r="U549" s="185"/>
      <c r="V549" s="197">
        <v>0.99630787037037039</v>
      </c>
      <c r="W549" s="185"/>
      <c r="X549" s="185"/>
      <c r="Y549" s="185"/>
      <c r="Z549" s="185"/>
      <c r="AA549" s="185"/>
      <c r="AB549" s="185"/>
      <c r="AC549" s="185"/>
      <c r="AD549" s="185"/>
      <c r="AE549" s="185"/>
      <c r="AF549" s="185"/>
      <c r="AG549" s="185"/>
      <c r="AH549" s="185"/>
      <c r="AI549" s="185"/>
      <c r="AJ549" s="193"/>
      <c r="AK549" s="193"/>
      <c r="AL549" s="193"/>
      <c r="AM549" s="193"/>
      <c r="AN549" s="193"/>
    </row>
    <row r="550" spans="1:40" ht="12" customHeight="1" x14ac:dyDescent="0.2">
      <c r="A550" s="185">
        <v>548</v>
      </c>
      <c r="B550" s="186" t="s">
        <v>518</v>
      </c>
      <c r="C550" s="186" t="s">
        <v>709</v>
      </c>
      <c r="D550" s="187" t="s">
        <v>1872</v>
      </c>
      <c r="E550" s="188">
        <f>MIN(H550:AN550)</f>
        <v>0.9965856481481481</v>
      </c>
      <c r="F550" s="189">
        <f>COUNTA(H550:AN550)</f>
        <v>2</v>
      </c>
      <c r="G550" s="189">
        <v>2003</v>
      </c>
      <c r="H550" s="199"/>
      <c r="I550" s="189"/>
      <c r="J550" s="189"/>
      <c r="K550" s="189"/>
      <c r="L550" s="189"/>
      <c r="M550" s="189"/>
      <c r="N550" s="193"/>
      <c r="O550" s="189"/>
      <c r="P550" s="185"/>
      <c r="Q550" s="185"/>
      <c r="R550" s="185"/>
      <c r="S550" s="185"/>
      <c r="T550" s="185"/>
      <c r="U550" s="185"/>
      <c r="V550" s="197">
        <v>0.9965856481481481</v>
      </c>
      <c r="W550" s="185"/>
      <c r="X550" s="193">
        <v>1.0616898148148148</v>
      </c>
      <c r="Y550" s="185"/>
      <c r="Z550" s="185"/>
      <c r="AA550" s="185"/>
      <c r="AB550" s="185"/>
      <c r="AC550" s="185"/>
      <c r="AD550" s="185"/>
      <c r="AE550" s="185"/>
      <c r="AF550" s="185"/>
      <c r="AG550" s="185"/>
      <c r="AH550" s="185"/>
      <c r="AI550" s="185"/>
      <c r="AJ550" s="193"/>
      <c r="AK550" s="193"/>
      <c r="AL550" s="193"/>
      <c r="AM550" s="193"/>
      <c r="AN550" s="193"/>
    </row>
    <row r="551" spans="1:40" ht="12" customHeight="1" x14ac:dyDescent="0.2">
      <c r="A551" s="185">
        <v>549</v>
      </c>
      <c r="B551" s="212" t="s">
        <v>1940</v>
      </c>
      <c r="C551" s="212" t="s">
        <v>609</v>
      </c>
      <c r="D551" s="244" t="s">
        <v>1872</v>
      </c>
      <c r="E551" s="188">
        <f>MIN(H551:AN551)</f>
        <v>0.99793981481481486</v>
      </c>
      <c r="F551" s="189">
        <f>COUNTA(H551:AN551)</f>
        <v>1</v>
      </c>
      <c r="G551" s="213">
        <v>2013</v>
      </c>
      <c r="H551" s="244"/>
      <c r="I551" s="213"/>
      <c r="J551" s="213"/>
      <c r="K551" s="213"/>
      <c r="L551" s="202">
        <v>0.99793981481481486</v>
      </c>
      <c r="M551" s="189"/>
      <c r="N551" s="193"/>
      <c r="O551" s="189"/>
      <c r="P551" s="185"/>
      <c r="Q551" s="185"/>
      <c r="R551" s="185"/>
      <c r="S551" s="185"/>
      <c r="T551" s="185"/>
      <c r="U551" s="185"/>
      <c r="V551" s="185"/>
      <c r="W551" s="185"/>
      <c r="X551" s="185"/>
      <c r="Y551" s="185"/>
      <c r="Z551" s="185"/>
      <c r="AA551" s="185"/>
      <c r="AB551" s="185"/>
      <c r="AC551" s="185"/>
      <c r="AD551" s="185"/>
      <c r="AE551" s="185"/>
      <c r="AF551" s="185"/>
      <c r="AG551" s="185"/>
      <c r="AH551" s="185"/>
      <c r="AI551" s="185"/>
      <c r="AJ551" s="193"/>
      <c r="AK551" s="193"/>
      <c r="AL551" s="193"/>
      <c r="AM551" s="193"/>
      <c r="AN551" s="193"/>
    </row>
    <row r="552" spans="1:40" ht="12" customHeight="1" x14ac:dyDescent="0.2">
      <c r="A552" s="185">
        <v>550</v>
      </c>
      <c r="B552" s="186" t="s">
        <v>510</v>
      </c>
      <c r="C552" s="186" t="s">
        <v>1137</v>
      </c>
      <c r="D552" s="187" t="s">
        <v>1872</v>
      </c>
      <c r="E552" s="188">
        <f>MIN(H552:AN552)</f>
        <v>0.9986342592592593</v>
      </c>
      <c r="F552" s="189">
        <f>COUNTA(H552:AN552)</f>
        <v>1</v>
      </c>
      <c r="G552" s="189">
        <v>1990</v>
      </c>
      <c r="H552" s="199"/>
      <c r="I552" s="189"/>
      <c r="J552" s="189"/>
      <c r="K552" s="189"/>
      <c r="L552" s="189"/>
      <c r="M552" s="189"/>
      <c r="N552" s="193"/>
      <c r="O552" s="189"/>
      <c r="P552" s="185"/>
      <c r="Q552" s="185"/>
      <c r="R552" s="185"/>
      <c r="S552" s="185"/>
      <c r="T552" s="185"/>
      <c r="U552" s="185"/>
      <c r="V552" s="185"/>
      <c r="W552" s="185"/>
      <c r="X552" s="185"/>
      <c r="Y552" s="185"/>
      <c r="Z552" s="185"/>
      <c r="AA552" s="185"/>
      <c r="AB552" s="185"/>
      <c r="AC552" s="185"/>
      <c r="AD552" s="185"/>
      <c r="AE552" s="185"/>
      <c r="AF552" s="185"/>
      <c r="AG552" s="185"/>
      <c r="AH552" s="185"/>
      <c r="AI552" s="207">
        <v>0.9986342592592593</v>
      </c>
      <c r="AJ552" s="193"/>
      <c r="AK552" s="193"/>
      <c r="AL552" s="193"/>
      <c r="AM552" s="193"/>
      <c r="AN552" s="193"/>
    </row>
    <row r="553" spans="1:40" ht="12" customHeight="1" x14ac:dyDescent="0.2">
      <c r="A553" s="185">
        <v>551</v>
      </c>
      <c r="B553" s="186" t="s">
        <v>33</v>
      </c>
      <c r="C553" s="186" t="s">
        <v>1136</v>
      </c>
      <c r="D553" s="187" t="s">
        <v>1872</v>
      </c>
      <c r="E553" s="188">
        <f>MIN(H553:AN553)</f>
        <v>0.9986342592592593</v>
      </c>
      <c r="F553" s="189">
        <f>COUNTA(H553:AN553)</f>
        <v>1</v>
      </c>
      <c r="G553" s="189">
        <v>1990</v>
      </c>
      <c r="H553" s="243"/>
      <c r="I553" s="189"/>
      <c r="J553" s="189"/>
      <c r="K553" s="189"/>
      <c r="L553" s="189"/>
      <c r="M553" s="189"/>
      <c r="N553" s="193"/>
      <c r="O553" s="189"/>
      <c r="P553" s="185"/>
      <c r="Q553" s="185"/>
      <c r="R553" s="185"/>
      <c r="S553" s="185"/>
      <c r="T553" s="185"/>
      <c r="U553" s="185"/>
      <c r="V553" s="185"/>
      <c r="W553" s="185"/>
      <c r="X553" s="185"/>
      <c r="Y553" s="185"/>
      <c r="Z553" s="185"/>
      <c r="AA553" s="185"/>
      <c r="AB553" s="185"/>
      <c r="AC553" s="185"/>
      <c r="AD553" s="185"/>
      <c r="AE553" s="185"/>
      <c r="AF553" s="185"/>
      <c r="AG553" s="185"/>
      <c r="AH553" s="185"/>
      <c r="AI553" s="207">
        <v>0.9986342592592593</v>
      </c>
      <c r="AJ553" s="193"/>
      <c r="AK553" s="193"/>
      <c r="AL553" s="193"/>
      <c r="AM553" s="193"/>
      <c r="AN553" s="193"/>
    </row>
    <row r="554" spans="1:40" ht="12" customHeight="1" x14ac:dyDescent="0.2">
      <c r="A554" s="185">
        <v>552</v>
      </c>
      <c r="B554" s="186" t="s">
        <v>687</v>
      </c>
      <c r="C554" s="186" t="s">
        <v>710</v>
      </c>
      <c r="D554" s="187" t="s">
        <v>1872</v>
      </c>
      <c r="E554" s="188">
        <f>MIN(H554:AN554)</f>
        <v>1.0028935185185184</v>
      </c>
      <c r="F554" s="189">
        <f>COUNTA(H554:AN554)</f>
        <v>1</v>
      </c>
      <c r="G554" s="189">
        <v>2003</v>
      </c>
      <c r="H554" s="199"/>
      <c r="I554" s="189"/>
      <c r="J554" s="189"/>
      <c r="K554" s="189"/>
      <c r="L554" s="189"/>
      <c r="M554" s="189"/>
      <c r="N554" s="193"/>
      <c r="O554" s="189"/>
      <c r="P554" s="185"/>
      <c r="Q554" s="185"/>
      <c r="R554" s="185"/>
      <c r="S554" s="185"/>
      <c r="T554" s="185"/>
      <c r="U554" s="185"/>
      <c r="V554" s="193">
        <v>1.0028935185185184</v>
      </c>
      <c r="W554" s="185"/>
      <c r="X554" s="185"/>
      <c r="Y554" s="185"/>
      <c r="Z554" s="185"/>
      <c r="AA554" s="185"/>
      <c r="AB554" s="185"/>
      <c r="AC554" s="185"/>
      <c r="AD554" s="185"/>
      <c r="AE554" s="185"/>
      <c r="AF554" s="185"/>
      <c r="AG554" s="185"/>
      <c r="AH554" s="185"/>
      <c r="AI554" s="185"/>
      <c r="AJ554" s="193"/>
      <c r="AK554" s="193"/>
      <c r="AL554" s="193"/>
      <c r="AM554" s="193"/>
      <c r="AN554" s="193"/>
    </row>
    <row r="555" spans="1:40" ht="12" customHeight="1" x14ac:dyDescent="0.2">
      <c r="A555" s="185">
        <v>553</v>
      </c>
      <c r="B555" s="252" t="s">
        <v>1876</v>
      </c>
      <c r="C555" s="252" t="s">
        <v>2302</v>
      </c>
      <c r="D555" s="255" t="s">
        <v>1872</v>
      </c>
      <c r="E555" s="188">
        <f>MIN(H555:AN555)</f>
        <v>1.0053819444444445</v>
      </c>
      <c r="F555" s="189">
        <f>COUNTA(H555:AN555)</f>
        <v>1</v>
      </c>
      <c r="G555" s="189">
        <v>2016</v>
      </c>
      <c r="H555" s="199"/>
      <c r="I555" s="206">
        <v>1.0053819444444445</v>
      </c>
      <c r="J555" s="189"/>
      <c r="K555" s="189"/>
      <c r="L555" s="189"/>
      <c r="M555" s="189"/>
      <c r="N555" s="193"/>
      <c r="O555" s="189"/>
      <c r="P555" s="185"/>
      <c r="Q555" s="185"/>
      <c r="R555" s="185"/>
      <c r="S555" s="185"/>
      <c r="T555" s="185"/>
      <c r="U555" s="185"/>
      <c r="V555" s="185"/>
      <c r="W555" s="185"/>
      <c r="X555" s="185"/>
      <c r="Y555" s="185"/>
      <c r="Z555" s="185"/>
      <c r="AA555" s="185"/>
      <c r="AB555" s="185"/>
      <c r="AC555" s="185"/>
      <c r="AD555" s="185"/>
      <c r="AE555" s="185"/>
      <c r="AF555" s="185"/>
      <c r="AG555" s="185"/>
      <c r="AH555" s="185"/>
      <c r="AI555" s="185"/>
      <c r="AJ555" s="193"/>
      <c r="AK555" s="193"/>
      <c r="AL555" s="193"/>
      <c r="AM555" s="193"/>
      <c r="AN555" s="193"/>
    </row>
    <row r="556" spans="1:40" ht="12" customHeight="1" x14ac:dyDescent="0.2">
      <c r="A556" s="185">
        <v>554</v>
      </c>
      <c r="B556" s="256" t="s">
        <v>2182</v>
      </c>
      <c r="C556" s="256" t="s">
        <v>2183</v>
      </c>
      <c r="D556" s="187" t="s">
        <v>1872</v>
      </c>
      <c r="E556" s="188">
        <f>MIN(H556:AN556)</f>
        <v>1.0053935185185185</v>
      </c>
      <c r="F556" s="189">
        <f>COUNTA(H556:AN556)</f>
        <v>1</v>
      </c>
      <c r="G556" s="189">
        <v>2015</v>
      </c>
      <c r="H556" s="199"/>
      <c r="I556" s="189"/>
      <c r="J556" s="206">
        <v>1.0053935185185185</v>
      </c>
      <c r="K556" s="189"/>
      <c r="L556" s="189"/>
      <c r="M556" s="189"/>
      <c r="N556" s="193"/>
      <c r="O556" s="189"/>
      <c r="P556" s="185"/>
      <c r="Q556" s="185"/>
      <c r="R556" s="185"/>
      <c r="S556" s="185"/>
      <c r="T556" s="185"/>
      <c r="U556" s="185"/>
      <c r="V556" s="185"/>
      <c r="W556" s="185"/>
      <c r="X556" s="185"/>
      <c r="Y556" s="185"/>
      <c r="Z556" s="185"/>
      <c r="AA556" s="185"/>
      <c r="AB556" s="185"/>
      <c r="AC556" s="185"/>
      <c r="AD556" s="185"/>
      <c r="AE556" s="185"/>
      <c r="AF556" s="185"/>
      <c r="AG556" s="185"/>
      <c r="AH556" s="185"/>
      <c r="AI556" s="185"/>
      <c r="AJ556" s="193"/>
      <c r="AK556" s="193"/>
      <c r="AL556" s="193"/>
      <c r="AM556" s="193"/>
      <c r="AN556" s="193"/>
    </row>
    <row r="557" spans="1:40" ht="12" customHeight="1" x14ac:dyDescent="0.2">
      <c r="A557" s="185">
        <v>555</v>
      </c>
      <c r="B557" s="256" t="s">
        <v>2184</v>
      </c>
      <c r="C557" s="256" t="s">
        <v>892</v>
      </c>
      <c r="D557" s="187" t="s">
        <v>1873</v>
      </c>
      <c r="E557" s="188">
        <f>MIN(H557:AN557)</f>
        <v>1.0057291666666666</v>
      </c>
      <c r="F557" s="189">
        <f>COUNTA(H557:AN557)</f>
        <v>1</v>
      </c>
      <c r="G557" s="189">
        <v>2015</v>
      </c>
      <c r="H557" s="199"/>
      <c r="I557" s="189"/>
      <c r="J557" s="206">
        <v>1.0057291666666666</v>
      </c>
      <c r="K557" s="189"/>
      <c r="L557" s="189"/>
      <c r="M557" s="189"/>
      <c r="N557" s="193"/>
      <c r="O557" s="189"/>
      <c r="P557" s="185"/>
      <c r="Q557" s="185"/>
      <c r="R557" s="185"/>
      <c r="S557" s="185"/>
      <c r="T557" s="185"/>
      <c r="U557" s="185"/>
      <c r="V557" s="185"/>
      <c r="W557" s="185"/>
      <c r="X557" s="185"/>
      <c r="Y557" s="185"/>
      <c r="Z557" s="185"/>
      <c r="AA557" s="185"/>
      <c r="AB557" s="185"/>
      <c r="AC557" s="185"/>
      <c r="AD557" s="185"/>
      <c r="AE557" s="185"/>
      <c r="AF557" s="185"/>
      <c r="AG557" s="185"/>
      <c r="AH557" s="185"/>
      <c r="AI557" s="185"/>
      <c r="AJ557" s="193"/>
      <c r="AK557" s="193"/>
      <c r="AL557" s="193"/>
      <c r="AM557" s="193"/>
      <c r="AN557" s="193"/>
    </row>
    <row r="558" spans="1:40" ht="12" customHeight="1" x14ac:dyDescent="0.2">
      <c r="A558" s="185">
        <v>556</v>
      </c>
      <c r="B558" s="186" t="s">
        <v>723</v>
      </c>
      <c r="C558" s="186" t="s">
        <v>1835</v>
      </c>
      <c r="D558" s="187" t="s">
        <v>1872</v>
      </c>
      <c r="E558" s="188">
        <f>MIN(H558:AN558)</f>
        <v>1.0064236111111111</v>
      </c>
      <c r="F558" s="189">
        <f>COUNTA(H558:AN558)</f>
        <v>4</v>
      </c>
      <c r="G558" s="189">
        <v>2015</v>
      </c>
      <c r="H558" s="199"/>
      <c r="I558" s="189"/>
      <c r="J558" s="206">
        <v>1.0064236111111111</v>
      </c>
      <c r="K558" s="193">
        <v>1.0565277777777777</v>
      </c>
      <c r="L558" s="221">
        <v>1.0911111111111111</v>
      </c>
      <c r="M558" s="193">
        <v>1.1781365740740741</v>
      </c>
      <c r="N558" s="193"/>
      <c r="O558" s="189"/>
      <c r="P558" s="185"/>
      <c r="Q558" s="185"/>
      <c r="R558" s="185"/>
      <c r="S558" s="185"/>
      <c r="T558" s="185"/>
      <c r="U558" s="185"/>
      <c r="V558" s="185"/>
      <c r="W558" s="185"/>
      <c r="X558" s="185"/>
      <c r="Y558" s="185"/>
      <c r="Z558" s="185"/>
      <c r="AA558" s="185"/>
      <c r="AB558" s="185"/>
      <c r="AC558" s="185"/>
      <c r="AD558" s="185"/>
      <c r="AE558" s="185"/>
      <c r="AF558" s="185"/>
      <c r="AG558" s="185"/>
      <c r="AH558" s="185"/>
      <c r="AI558" s="185"/>
      <c r="AJ558" s="185"/>
      <c r="AK558" s="193"/>
      <c r="AL558" s="193"/>
      <c r="AM558" s="193"/>
      <c r="AN558" s="193"/>
    </row>
    <row r="559" spans="1:40" ht="12" customHeight="1" x14ac:dyDescent="0.2">
      <c r="A559" s="185">
        <v>557</v>
      </c>
      <c r="B559" s="186" t="s">
        <v>501</v>
      </c>
      <c r="C559" s="186" t="s">
        <v>528</v>
      </c>
      <c r="D559" s="187" t="s">
        <v>1872</v>
      </c>
      <c r="E559" s="188">
        <f>MIN(H559:AN559)</f>
        <v>1.006550925925926</v>
      </c>
      <c r="F559" s="189">
        <f>COUNTA(H559:AN559)</f>
        <v>1</v>
      </c>
      <c r="G559" s="189">
        <v>2006</v>
      </c>
      <c r="H559" s="199"/>
      <c r="I559" s="189"/>
      <c r="J559" s="189"/>
      <c r="K559" s="189"/>
      <c r="L559" s="189"/>
      <c r="M559" s="189"/>
      <c r="N559" s="193"/>
      <c r="O559" s="189"/>
      <c r="P559" s="185"/>
      <c r="Q559" s="185"/>
      <c r="R559" s="185"/>
      <c r="S559" s="193">
        <v>1.006550925925926</v>
      </c>
      <c r="T559" s="185"/>
      <c r="U559" s="185"/>
      <c r="V559" s="185"/>
      <c r="W559" s="185"/>
      <c r="X559" s="185"/>
      <c r="Y559" s="185"/>
      <c r="Z559" s="185"/>
      <c r="AA559" s="185"/>
      <c r="AB559" s="185"/>
      <c r="AC559" s="185"/>
      <c r="AD559" s="185"/>
      <c r="AE559" s="185"/>
      <c r="AF559" s="185"/>
      <c r="AG559" s="185"/>
      <c r="AH559" s="185"/>
      <c r="AI559" s="185"/>
      <c r="AJ559" s="193"/>
      <c r="AK559" s="193"/>
      <c r="AL559" s="193"/>
      <c r="AM559" s="193"/>
      <c r="AN559" s="193"/>
    </row>
    <row r="560" spans="1:40" ht="12" customHeight="1" x14ac:dyDescent="0.2">
      <c r="A560" s="185">
        <v>558</v>
      </c>
      <c r="B560" s="254" t="s">
        <v>1935</v>
      </c>
      <c r="C560" s="254" t="s">
        <v>2118</v>
      </c>
      <c r="D560" s="187" t="s">
        <v>1872</v>
      </c>
      <c r="E560" s="188">
        <f>MIN(H560:AN560)</f>
        <v>1.0077546296296296</v>
      </c>
      <c r="F560" s="189">
        <f>COUNTA(H560:AN560)</f>
        <v>2</v>
      </c>
      <c r="G560" s="189">
        <v>2017</v>
      </c>
      <c r="H560" s="239">
        <v>1.0077546296296296</v>
      </c>
      <c r="I560" s="189"/>
      <c r="J560" s="189"/>
      <c r="K560" s="193">
        <v>1.1969907407407407</v>
      </c>
      <c r="L560" s="189"/>
      <c r="M560" s="189"/>
      <c r="N560" s="193"/>
      <c r="O560" s="189"/>
      <c r="P560" s="185"/>
      <c r="Q560" s="185"/>
      <c r="R560" s="185"/>
      <c r="S560" s="185"/>
      <c r="T560" s="185"/>
      <c r="U560" s="185"/>
      <c r="V560" s="185"/>
      <c r="W560" s="185"/>
      <c r="X560" s="185"/>
      <c r="Y560" s="185"/>
      <c r="Z560" s="185"/>
      <c r="AA560" s="185"/>
      <c r="AB560" s="185"/>
      <c r="AC560" s="185"/>
      <c r="AD560" s="185"/>
      <c r="AE560" s="185"/>
      <c r="AF560" s="185"/>
      <c r="AG560" s="185"/>
      <c r="AH560" s="185"/>
      <c r="AI560" s="185"/>
      <c r="AJ560" s="193"/>
      <c r="AK560" s="193"/>
      <c r="AL560" s="193"/>
      <c r="AM560" s="193"/>
      <c r="AN560" s="193"/>
    </row>
    <row r="561" spans="1:40" ht="12" customHeight="1" x14ac:dyDescent="0.2">
      <c r="A561" s="185">
        <v>559</v>
      </c>
      <c r="B561" s="256" t="s">
        <v>2185</v>
      </c>
      <c r="C561" s="256" t="s">
        <v>357</v>
      </c>
      <c r="D561" s="187" t="s">
        <v>1873</v>
      </c>
      <c r="E561" s="188">
        <f>MIN(H561:AN561)</f>
        <v>1.0103703703703704</v>
      </c>
      <c r="F561" s="189">
        <f>COUNTA(H561:AN561)</f>
        <v>1</v>
      </c>
      <c r="G561" s="189">
        <v>2015</v>
      </c>
      <c r="H561" s="199"/>
      <c r="I561" s="189"/>
      <c r="J561" s="206">
        <v>1.0103703703703704</v>
      </c>
      <c r="K561" s="189"/>
      <c r="L561" s="189"/>
      <c r="M561" s="189"/>
      <c r="N561" s="193"/>
      <c r="O561" s="189"/>
      <c r="P561" s="185"/>
      <c r="Q561" s="185"/>
      <c r="R561" s="185"/>
      <c r="S561" s="185"/>
      <c r="T561" s="185"/>
      <c r="U561" s="185"/>
      <c r="V561" s="185"/>
      <c r="W561" s="185"/>
      <c r="X561" s="185"/>
      <c r="Y561" s="185"/>
      <c r="Z561" s="185"/>
      <c r="AA561" s="185"/>
      <c r="AB561" s="185"/>
      <c r="AC561" s="185"/>
      <c r="AD561" s="185"/>
      <c r="AE561" s="185"/>
      <c r="AF561" s="185"/>
      <c r="AG561" s="185"/>
      <c r="AH561" s="185"/>
      <c r="AI561" s="185"/>
      <c r="AJ561" s="193"/>
      <c r="AK561" s="193"/>
      <c r="AL561" s="193"/>
      <c r="AM561" s="193"/>
      <c r="AN561" s="193"/>
    </row>
    <row r="562" spans="1:40" ht="12" customHeight="1" x14ac:dyDescent="0.2">
      <c r="A562" s="185">
        <v>560</v>
      </c>
      <c r="B562" s="254" t="s">
        <v>2020</v>
      </c>
      <c r="C562" s="254" t="s">
        <v>0</v>
      </c>
      <c r="D562" s="187" t="s">
        <v>1872</v>
      </c>
      <c r="E562" s="188">
        <f>MIN(H562:AN562)</f>
        <v>1.011087962962963</v>
      </c>
      <c r="F562" s="189">
        <f>COUNTA(H562:AN562)</f>
        <v>1</v>
      </c>
      <c r="G562" s="189">
        <v>2014</v>
      </c>
      <c r="H562" s="199"/>
      <c r="I562" s="189"/>
      <c r="J562" s="189"/>
      <c r="K562" s="193">
        <v>1.011087962962963</v>
      </c>
      <c r="L562" s="189"/>
      <c r="M562" s="189"/>
      <c r="N562" s="193"/>
      <c r="O562" s="189"/>
      <c r="P562" s="185"/>
      <c r="Q562" s="185"/>
      <c r="R562" s="185"/>
      <c r="S562" s="185"/>
      <c r="T562" s="185"/>
      <c r="U562" s="185"/>
      <c r="V562" s="185"/>
      <c r="W562" s="185"/>
      <c r="X562" s="185"/>
      <c r="Y562" s="185"/>
      <c r="Z562" s="185"/>
      <c r="AA562" s="185"/>
      <c r="AB562" s="185"/>
      <c r="AC562" s="185"/>
      <c r="AD562" s="185"/>
      <c r="AE562" s="185"/>
      <c r="AF562" s="185"/>
      <c r="AG562" s="185"/>
      <c r="AH562" s="185"/>
      <c r="AI562" s="185"/>
      <c r="AJ562" s="193"/>
      <c r="AK562" s="193"/>
      <c r="AL562" s="193"/>
      <c r="AM562" s="193"/>
      <c r="AN562" s="193"/>
    </row>
    <row r="563" spans="1:40" ht="12" customHeight="1" x14ac:dyDescent="0.2">
      <c r="A563" s="185">
        <v>561</v>
      </c>
      <c r="B563" s="186" t="s">
        <v>738</v>
      </c>
      <c r="C563" s="186" t="s">
        <v>737</v>
      </c>
      <c r="D563" s="187" t="s">
        <v>1873</v>
      </c>
      <c r="E563" s="188">
        <f>MIN(H563:AN563)</f>
        <v>1.0120601851851851</v>
      </c>
      <c r="F563" s="189">
        <f>COUNTA(H563:AN563)</f>
        <v>3</v>
      </c>
      <c r="G563" s="189">
        <v>2001</v>
      </c>
      <c r="H563" s="199"/>
      <c r="I563" s="189"/>
      <c r="J563" s="189"/>
      <c r="K563" s="189"/>
      <c r="L563" s="189"/>
      <c r="M563" s="189"/>
      <c r="N563" s="193"/>
      <c r="O563" s="189"/>
      <c r="P563" s="185"/>
      <c r="Q563" s="185"/>
      <c r="R563" s="185"/>
      <c r="S563" s="185"/>
      <c r="T563" s="185"/>
      <c r="U563" s="185"/>
      <c r="V563" s="185"/>
      <c r="W563" s="185"/>
      <c r="X563" s="193">
        <v>1.0120601851851851</v>
      </c>
      <c r="Y563" s="185"/>
      <c r="Z563" s="185"/>
      <c r="AA563" s="193">
        <v>1.0717013888888889</v>
      </c>
      <c r="AB563" s="210">
        <v>1.2415509259259259</v>
      </c>
      <c r="AC563" s="185"/>
      <c r="AD563" s="185"/>
      <c r="AE563" s="185"/>
      <c r="AF563" s="185"/>
      <c r="AG563" s="185"/>
      <c r="AH563" s="185"/>
      <c r="AI563" s="185"/>
      <c r="AJ563" s="193"/>
      <c r="AK563" s="193"/>
      <c r="AL563" s="193"/>
      <c r="AM563" s="193"/>
      <c r="AN563" s="193"/>
    </row>
    <row r="564" spans="1:40" ht="12" customHeight="1" x14ac:dyDescent="0.2">
      <c r="A564" s="185">
        <v>562</v>
      </c>
      <c r="B564" s="186" t="s">
        <v>407</v>
      </c>
      <c r="C564" s="186" t="s">
        <v>817</v>
      </c>
      <c r="D564" s="187" t="s">
        <v>1872</v>
      </c>
      <c r="E564" s="188">
        <f>MIN(H564:AN564)</f>
        <v>1.0129629629629628</v>
      </c>
      <c r="F564" s="189">
        <f>COUNTA(H564:AN564)</f>
        <v>2</v>
      </c>
      <c r="G564" s="189">
        <v>1989</v>
      </c>
      <c r="H564" s="199"/>
      <c r="I564" s="189"/>
      <c r="J564" s="189"/>
      <c r="K564" s="189"/>
      <c r="L564" s="189"/>
      <c r="M564" s="189"/>
      <c r="N564" s="193"/>
      <c r="O564" s="189"/>
      <c r="P564" s="185"/>
      <c r="Q564" s="185"/>
      <c r="R564" s="185"/>
      <c r="S564" s="185"/>
      <c r="T564" s="185"/>
      <c r="U564" s="185"/>
      <c r="V564" s="185"/>
      <c r="W564" s="185"/>
      <c r="X564" s="185"/>
      <c r="Y564" s="185"/>
      <c r="Z564" s="185"/>
      <c r="AA564" s="185"/>
      <c r="AB564" s="185"/>
      <c r="AC564" s="185"/>
      <c r="AD564" s="185"/>
      <c r="AE564" s="185"/>
      <c r="AF564" s="185"/>
      <c r="AG564" s="185"/>
      <c r="AH564" s="185"/>
      <c r="AI564" s="185"/>
      <c r="AJ564" s="193">
        <v>1.0129629629629628</v>
      </c>
      <c r="AK564" s="193"/>
      <c r="AL564" s="193"/>
      <c r="AM564" s="193">
        <v>1.4201388888888891</v>
      </c>
      <c r="AN564" s="193"/>
    </row>
    <row r="565" spans="1:40" ht="12" customHeight="1" x14ac:dyDescent="0.2">
      <c r="A565" s="185">
        <v>563</v>
      </c>
      <c r="B565" s="186" t="s">
        <v>530</v>
      </c>
      <c r="C565" s="186" t="s">
        <v>911</v>
      </c>
      <c r="D565" s="187" t="s">
        <v>1872</v>
      </c>
      <c r="E565" s="188">
        <f>MIN(H565:AN565)</f>
        <v>1.0129629629629628</v>
      </c>
      <c r="F565" s="189">
        <f>COUNTA(H565:AN565)</f>
        <v>2</v>
      </c>
      <c r="G565" s="189">
        <v>1989</v>
      </c>
      <c r="H565" s="199"/>
      <c r="I565" s="189"/>
      <c r="J565" s="189"/>
      <c r="K565" s="189"/>
      <c r="L565" s="189"/>
      <c r="M565" s="189"/>
      <c r="N565" s="193"/>
      <c r="O565" s="189"/>
      <c r="P565" s="185"/>
      <c r="Q565" s="185"/>
      <c r="R565" s="185"/>
      <c r="S565" s="185"/>
      <c r="T565" s="185"/>
      <c r="U565" s="185"/>
      <c r="V565" s="185"/>
      <c r="W565" s="185"/>
      <c r="X565" s="185"/>
      <c r="Y565" s="185"/>
      <c r="Z565" s="185"/>
      <c r="AA565" s="185"/>
      <c r="AB565" s="185"/>
      <c r="AC565" s="185"/>
      <c r="AD565" s="185"/>
      <c r="AE565" s="185"/>
      <c r="AF565" s="185"/>
      <c r="AG565" s="185"/>
      <c r="AH565" s="185"/>
      <c r="AI565" s="185"/>
      <c r="AJ565" s="193">
        <v>1.0129629629629628</v>
      </c>
      <c r="AK565" s="193"/>
      <c r="AL565" s="193"/>
      <c r="AM565" s="193">
        <v>1.4201388888888891</v>
      </c>
      <c r="AN565" s="193"/>
    </row>
    <row r="566" spans="1:40" ht="12" customHeight="1" x14ac:dyDescent="0.2">
      <c r="A566" s="185">
        <v>564</v>
      </c>
      <c r="B566" s="186" t="s">
        <v>28</v>
      </c>
      <c r="C566" s="186" t="s">
        <v>809</v>
      </c>
      <c r="D566" s="187" t="s">
        <v>1872</v>
      </c>
      <c r="E566" s="188">
        <f>MIN(H566:AN566)</f>
        <v>1.0138425925925925</v>
      </c>
      <c r="F566" s="189">
        <f>COUNTA(H566:AN566)</f>
        <v>6</v>
      </c>
      <c r="G566" s="189">
        <v>2008</v>
      </c>
      <c r="H566" s="199"/>
      <c r="I566" s="189"/>
      <c r="J566" s="206">
        <v>1.1616666666666666</v>
      </c>
      <c r="K566" s="193">
        <v>1.1626851851851852</v>
      </c>
      <c r="L566" s="189"/>
      <c r="M566" s="189"/>
      <c r="N566" s="193">
        <v>1.1528935185185185</v>
      </c>
      <c r="O566" s="193">
        <v>1.0766782407407407</v>
      </c>
      <c r="P566" s="185"/>
      <c r="Q566" s="193">
        <v>1.0138425925925925</v>
      </c>
      <c r="R566" s="193">
        <v>1.0930092592592593</v>
      </c>
      <c r="S566" s="185"/>
      <c r="T566" s="185"/>
      <c r="U566" s="185"/>
      <c r="V566" s="185"/>
      <c r="W566" s="185"/>
      <c r="X566" s="185"/>
      <c r="Y566" s="185"/>
      <c r="Z566" s="185"/>
      <c r="AA566" s="185"/>
      <c r="AB566" s="185"/>
      <c r="AC566" s="185"/>
      <c r="AD566" s="185"/>
      <c r="AE566" s="185"/>
      <c r="AF566" s="185"/>
      <c r="AG566" s="185"/>
      <c r="AH566" s="185"/>
      <c r="AI566" s="185"/>
      <c r="AJ566" s="193"/>
      <c r="AK566" s="193"/>
      <c r="AL566" s="193"/>
      <c r="AM566" s="193"/>
      <c r="AN566" s="193"/>
    </row>
    <row r="567" spans="1:40" ht="12" customHeight="1" x14ac:dyDescent="0.2">
      <c r="A567" s="185">
        <v>565</v>
      </c>
      <c r="B567" s="252" t="s">
        <v>2391</v>
      </c>
      <c r="C567" s="252" t="s">
        <v>70</v>
      </c>
      <c r="D567" s="253" t="s">
        <v>1873</v>
      </c>
      <c r="E567" s="188">
        <f>MIN(H567:AN567)</f>
        <v>1.0168402777777776</v>
      </c>
      <c r="F567" s="189">
        <f>COUNTA(H567:AN567)</f>
        <v>1</v>
      </c>
      <c r="G567" s="189">
        <v>2017</v>
      </c>
      <c r="H567" s="239">
        <v>1.0168402777777776</v>
      </c>
      <c r="I567" s="189"/>
      <c r="J567" s="189"/>
      <c r="K567" s="189"/>
      <c r="L567" s="189"/>
      <c r="M567" s="189"/>
      <c r="N567" s="193"/>
      <c r="O567" s="189"/>
      <c r="P567" s="185"/>
      <c r="Q567" s="185"/>
      <c r="R567" s="185"/>
      <c r="S567" s="185"/>
      <c r="T567" s="185"/>
      <c r="U567" s="185"/>
      <c r="V567" s="185"/>
      <c r="W567" s="185"/>
      <c r="X567" s="185"/>
      <c r="Y567" s="185"/>
      <c r="Z567" s="185"/>
      <c r="AA567" s="185"/>
      <c r="AB567" s="185"/>
      <c r="AC567" s="185"/>
      <c r="AD567" s="185"/>
      <c r="AE567" s="185"/>
      <c r="AF567" s="185"/>
      <c r="AG567" s="185"/>
      <c r="AH567" s="185"/>
      <c r="AI567" s="185"/>
      <c r="AJ567" s="193"/>
      <c r="AK567" s="193"/>
      <c r="AL567" s="193"/>
      <c r="AM567" s="193"/>
      <c r="AN567" s="193"/>
    </row>
    <row r="568" spans="1:40" ht="12" customHeight="1" x14ac:dyDescent="0.2">
      <c r="A568" s="185">
        <v>566</v>
      </c>
      <c r="B568" s="256" t="s">
        <v>2163</v>
      </c>
      <c r="C568" s="256" t="s">
        <v>22</v>
      </c>
      <c r="D568" s="187" t="s">
        <v>1872</v>
      </c>
      <c r="E568" s="188">
        <f>MIN(H568:AN568)</f>
        <v>1.0175347222222222</v>
      </c>
      <c r="F568" s="189">
        <f>COUNTA(H568:AN568)</f>
        <v>2</v>
      </c>
      <c r="G568" s="189">
        <v>2016</v>
      </c>
      <c r="H568" s="199"/>
      <c r="I568" s="206">
        <v>1.0175347222222222</v>
      </c>
      <c r="J568" s="206">
        <v>1.3595486111111112</v>
      </c>
      <c r="K568" s="189"/>
      <c r="L568" s="189"/>
      <c r="M568" s="189"/>
      <c r="N568" s="193"/>
      <c r="O568" s="189"/>
      <c r="P568" s="185"/>
      <c r="Q568" s="185"/>
      <c r="R568" s="185"/>
      <c r="S568" s="185"/>
      <c r="T568" s="185"/>
      <c r="U568" s="185"/>
      <c r="V568" s="185"/>
      <c r="W568" s="185"/>
      <c r="X568" s="185"/>
      <c r="Y568" s="185"/>
      <c r="Z568" s="185"/>
      <c r="AA568" s="185"/>
      <c r="AB568" s="185"/>
      <c r="AC568" s="185"/>
      <c r="AD568" s="185"/>
      <c r="AE568" s="185"/>
      <c r="AF568" s="185"/>
      <c r="AG568" s="185"/>
      <c r="AH568" s="185"/>
      <c r="AI568" s="185"/>
      <c r="AJ568" s="193"/>
      <c r="AK568" s="193"/>
      <c r="AL568" s="193"/>
      <c r="AM568" s="193"/>
      <c r="AN568" s="193"/>
    </row>
    <row r="569" spans="1:40" ht="12" customHeight="1" x14ac:dyDescent="0.2">
      <c r="A569" s="185">
        <v>567</v>
      </c>
      <c r="B569" s="186" t="s">
        <v>45</v>
      </c>
      <c r="C569" s="186" t="s">
        <v>50</v>
      </c>
      <c r="D569" s="187" t="s">
        <v>1872</v>
      </c>
      <c r="E569" s="188">
        <f>MIN(H569:AN569)</f>
        <v>1.0178935185185185</v>
      </c>
      <c r="F569" s="189">
        <f>COUNTA(H569:AN569)</f>
        <v>4</v>
      </c>
      <c r="G569" s="189">
        <v>2012</v>
      </c>
      <c r="H569" s="199"/>
      <c r="I569" s="206">
        <v>1.1902430555555557</v>
      </c>
      <c r="J569" s="189"/>
      <c r="K569" s="189"/>
      <c r="L569" s="189"/>
      <c r="M569" s="193">
        <v>1.0178935185185185</v>
      </c>
      <c r="N569" s="193"/>
      <c r="O569" s="189"/>
      <c r="P569" s="193">
        <v>1.2690277777777779</v>
      </c>
      <c r="Q569" s="193">
        <v>1.1560185185185186</v>
      </c>
      <c r="R569" s="185"/>
      <c r="S569" s="185"/>
      <c r="T569" s="185"/>
      <c r="U569" s="185"/>
      <c r="V569" s="185"/>
      <c r="W569" s="185"/>
      <c r="X569" s="185"/>
      <c r="Y569" s="185"/>
      <c r="Z569" s="185"/>
      <c r="AA569" s="185"/>
      <c r="AB569" s="185"/>
      <c r="AC569" s="185"/>
      <c r="AD569" s="185"/>
      <c r="AE569" s="185"/>
      <c r="AF569" s="185"/>
      <c r="AG569" s="185"/>
      <c r="AH569" s="185"/>
      <c r="AI569" s="185"/>
      <c r="AJ569" s="185"/>
      <c r="AK569" s="193"/>
      <c r="AL569" s="193"/>
      <c r="AM569" s="193"/>
      <c r="AN569" s="193"/>
    </row>
    <row r="570" spans="1:40" ht="12" customHeight="1" x14ac:dyDescent="0.2">
      <c r="A570" s="185">
        <v>568</v>
      </c>
      <c r="B570" s="252" t="s">
        <v>2392</v>
      </c>
      <c r="C570" s="252" t="s">
        <v>2393</v>
      </c>
      <c r="D570" s="253" t="s">
        <v>1872</v>
      </c>
      <c r="E570" s="188">
        <f>MIN(H570:AN570)</f>
        <v>1.0186921296296296</v>
      </c>
      <c r="F570" s="189">
        <f>COUNTA(H570:AN570)</f>
        <v>1</v>
      </c>
      <c r="G570" s="189">
        <v>2017</v>
      </c>
      <c r="H570" s="239">
        <v>1.0186921296296296</v>
      </c>
      <c r="I570" s="189"/>
      <c r="J570" s="189"/>
      <c r="K570" s="189"/>
      <c r="L570" s="189"/>
      <c r="M570" s="189"/>
      <c r="N570" s="193"/>
      <c r="O570" s="189"/>
      <c r="P570" s="185"/>
      <c r="Q570" s="185"/>
      <c r="R570" s="185"/>
      <c r="S570" s="185"/>
      <c r="T570" s="185"/>
      <c r="U570" s="185"/>
      <c r="V570" s="185"/>
      <c r="W570" s="185"/>
      <c r="X570" s="185"/>
      <c r="Y570" s="185"/>
      <c r="Z570" s="185"/>
      <c r="AA570" s="185"/>
      <c r="AB570" s="185"/>
      <c r="AC570" s="185"/>
      <c r="AD570" s="185"/>
      <c r="AE570" s="185"/>
      <c r="AF570" s="185"/>
      <c r="AG570" s="185"/>
      <c r="AH570" s="185"/>
      <c r="AI570" s="185"/>
      <c r="AJ570" s="193"/>
      <c r="AK570" s="193"/>
      <c r="AL570" s="193"/>
      <c r="AM570" s="193"/>
      <c r="AN570" s="193"/>
    </row>
    <row r="571" spans="1:40" ht="12" customHeight="1" x14ac:dyDescent="0.2">
      <c r="A571" s="185">
        <v>569</v>
      </c>
      <c r="B571" s="252" t="s">
        <v>2313</v>
      </c>
      <c r="C571" s="252" t="s">
        <v>2314</v>
      </c>
      <c r="D571" s="255" t="s">
        <v>1872</v>
      </c>
      <c r="E571" s="188">
        <f>MIN(H571:AN571)</f>
        <v>1.018900462962963</v>
      </c>
      <c r="F571" s="189">
        <f>COUNTA(H571:AN571)</f>
        <v>2</v>
      </c>
      <c r="G571" s="189">
        <v>2017</v>
      </c>
      <c r="H571" s="239">
        <v>1.018900462962963</v>
      </c>
      <c r="I571" s="206">
        <v>1.102824074074074</v>
      </c>
      <c r="J571" s="189"/>
      <c r="K571" s="189"/>
      <c r="L571" s="189"/>
      <c r="M571" s="189"/>
      <c r="N571" s="193"/>
      <c r="O571" s="189"/>
      <c r="P571" s="185"/>
      <c r="Q571" s="185"/>
      <c r="R571" s="185"/>
      <c r="S571" s="185"/>
      <c r="T571" s="185"/>
      <c r="U571" s="185"/>
      <c r="V571" s="185"/>
      <c r="W571" s="185"/>
      <c r="X571" s="185"/>
      <c r="Y571" s="185"/>
      <c r="Z571" s="185"/>
      <c r="AA571" s="185"/>
      <c r="AB571" s="185"/>
      <c r="AC571" s="185"/>
      <c r="AD571" s="185"/>
      <c r="AE571" s="185"/>
      <c r="AF571" s="185"/>
      <c r="AG571" s="185"/>
      <c r="AH571" s="185"/>
      <c r="AI571" s="185"/>
      <c r="AJ571" s="193"/>
      <c r="AK571" s="193"/>
      <c r="AL571" s="193"/>
      <c r="AM571" s="193"/>
      <c r="AN571" s="193"/>
    </row>
    <row r="572" spans="1:40" ht="12" customHeight="1" x14ac:dyDescent="0.2">
      <c r="A572" s="185">
        <v>570</v>
      </c>
      <c r="B572" s="186" t="s">
        <v>488</v>
      </c>
      <c r="C572" s="186" t="s">
        <v>489</v>
      </c>
      <c r="D572" s="187" t="s">
        <v>1872</v>
      </c>
      <c r="E572" s="188">
        <f>MIN(H572:AN572)</f>
        <v>1.0190625</v>
      </c>
      <c r="F572" s="189">
        <f>COUNTA(H572:AN572)</f>
        <v>10</v>
      </c>
      <c r="G572" s="189">
        <v>2014</v>
      </c>
      <c r="H572" s="239">
        <v>1.0190625</v>
      </c>
      <c r="I572" s="206">
        <v>1.1802893518518518</v>
      </c>
      <c r="J572" s="206">
        <v>1.1481944444444443</v>
      </c>
      <c r="K572" s="193">
        <v>1.1302777777777777</v>
      </c>
      <c r="L572" s="189"/>
      <c r="M572" s="193">
        <v>1.221111111111111</v>
      </c>
      <c r="N572" s="193">
        <v>1.3180439814814815</v>
      </c>
      <c r="O572" s="189"/>
      <c r="P572" s="193">
        <v>1.1567013888888888</v>
      </c>
      <c r="Q572" s="185"/>
      <c r="R572" s="185"/>
      <c r="S572" s="185"/>
      <c r="T572" s="193" t="s">
        <v>878</v>
      </c>
      <c r="U572" s="193">
        <v>1.3153935185185184</v>
      </c>
      <c r="V572" s="185"/>
      <c r="W572" s="193">
        <v>1.4044791666666667</v>
      </c>
      <c r="X572" s="185"/>
      <c r="Y572" s="185"/>
      <c r="Z572" s="185"/>
      <c r="AA572" s="185"/>
      <c r="AB572" s="185"/>
      <c r="AC572" s="185"/>
      <c r="AD572" s="185"/>
      <c r="AE572" s="185"/>
      <c r="AF572" s="185"/>
      <c r="AG572" s="185"/>
      <c r="AH572" s="185"/>
      <c r="AI572" s="185"/>
      <c r="AJ572" s="185"/>
      <c r="AK572" s="193"/>
      <c r="AL572" s="193"/>
      <c r="AM572" s="193"/>
      <c r="AN572" s="193"/>
    </row>
    <row r="573" spans="1:40" ht="12" customHeight="1" x14ac:dyDescent="0.2">
      <c r="A573" s="185">
        <v>571</v>
      </c>
      <c r="B573" s="252" t="s">
        <v>2261</v>
      </c>
      <c r="C573" s="252" t="s">
        <v>668</v>
      </c>
      <c r="D573" s="253" t="s">
        <v>1872</v>
      </c>
      <c r="E573" s="188">
        <f>MIN(H573:AN573)</f>
        <v>1.0193171296296295</v>
      </c>
      <c r="F573" s="189">
        <f>COUNTA(H573:AN573)</f>
        <v>1</v>
      </c>
      <c r="G573" s="189">
        <v>2017</v>
      </c>
      <c r="H573" s="242">
        <v>1.0193171296296295</v>
      </c>
      <c r="I573" s="189"/>
      <c r="J573" s="189"/>
      <c r="K573" s="189"/>
      <c r="L573" s="189"/>
      <c r="M573" s="189"/>
      <c r="N573" s="193"/>
      <c r="O573" s="189"/>
      <c r="P573" s="185"/>
      <c r="Q573" s="185"/>
      <c r="R573" s="185"/>
      <c r="S573" s="185"/>
      <c r="T573" s="185"/>
      <c r="U573" s="185"/>
      <c r="V573" s="185"/>
      <c r="W573" s="185"/>
      <c r="X573" s="185"/>
      <c r="Y573" s="185"/>
      <c r="Z573" s="185"/>
      <c r="AA573" s="185"/>
      <c r="AB573" s="185"/>
      <c r="AC573" s="185"/>
      <c r="AD573" s="185"/>
      <c r="AE573" s="185"/>
      <c r="AF573" s="185"/>
      <c r="AG573" s="185"/>
      <c r="AH573" s="185"/>
      <c r="AI573" s="185"/>
      <c r="AJ573" s="193"/>
      <c r="AK573" s="193"/>
      <c r="AL573" s="193"/>
      <c r="AM573" s="193"/>
      <c r="AN573" s="193"/>
    </row>
    <row r="574" spans="1:40" ht="12" customHeight="1" x14ac:dyDescent="0.2">
      <c r="A574" s="185">
        <v>572</v>
      </c>
      <c r="B574" s="186" t="s">
        <v>397</v>
      </c>
      <c r="C574" s="186" t="s">
        <v>362</v>
      </c>
      <c r="D574" s="187" t="s">
        <v>1872</v>
      </c>
      <c r="E574" s="188">
        <f>MIN(H574:AN574)</f>
        <v>1.0193287037037038</v>
      </c>
      <c r="F574" s="189">
        <f>COUNTA(H574:AN574)</f>
        <v>4</v>
      </c>
      <c r="G574" s="189">
        <v>2014</v>
      </c>
      <c r="H574" s="199"/>
      <c r="I574" s="189"/>
      <c r="J574" s="189"/>
      <c r="K574" s="193">
        <v>1.0193287037037038</v>
      </c>
      <c r="L574" s="221">
        <v>1.0781828703703704</v>
      </c>
      <c r="M574" s="193">
        <v>1.1394560185185185</v>
      </c>
      <c r="N574" s="193">
        <v>1.0527199074074074</v>
      </c>
      <c r="O574" s="189"/>
      <c r="P574" s="185"/>
      <c r="Q574" s="185"/>
      <c r="R574" s="185"/>
      <c r="S574" s="185"/>
      <c r="T574" s="185"/>
      <c r="U574" s="185"/>
      <c r="V574" s="185"/>
      <c r="W574" s="185"/>
      <c r="X574" s="185"/>
      <c r="Y574" s="185"/>
      <c r="Z574" s="185"/>
      <c r="AA574" s="185"/>
      <c r="AB574" s="185"/>
      <c r="AC574" s="185"/>
      <c r="AD574" s="185"/>
      <c r="AE574" s="185"/>
      <c r="AF574" s="185"/>
      <c r="AG574" s="185"/>
      <c r="AH574" s="185"/>
      <c r="AI574" s="185"/>
      <c r="AJ574" s="185"/>
      <c r="AK574" s="193"/>
      <c r="AL574" s="193"/>
      <c r="AM574" s="193"/>
      <c r="AN574" s="193"/>
    </row>
    <row r="575" spans="1:40" ht="12" customHeight="1" x14ac:dyDescent="0.2">
      <c r="A575" s="185">
        <v>573</v>
      </c>
      <c r="B575" s="186" t="s">
        <v>425</v>
      </c>
      <c r="C575" s="186" t="s">
        <v>739</v>
      </c>
      <c r="D575" s="187" t="s">
        <v>1872</v>
      </c>
      <c r="E575" s="188">
        <f>MIN(H575:AN575)</f>
        <v>1.0211111111111111</v>
      </c>
      <c r="F575" s="189">
        <f>COUNTA(H575:AN575)</f>
        <v>1</v>
      </c>
      <c r="G575" s="189">
        <v>2001</v>
      </c>
      <c r="H575" s="199"/>
      <c r="I575" s="189"/>
      <c r="J575" s="189"/>
      <c r="K575" s="189"/>
      <c r="L575" s="189"/>
      <c r="M575" s="189"/>
      <c r="N575" s="193"/>
      <c r="O575" s="189"/>
      <c r="P575" s="185"/>
      <c r="Q575" s="185"/>
      <c r="R575" s="185"/>
      <c r="S575" s="185"/>
      <c r="T575" s="185"/>
      <c r="U575" s="185"/>
      <c r="V575" s="185"/>
      <c r="W575" s="185"/>
      <c r="X575" s="193">
        <v>1.0211111111111111</v>
      </c>
      <c r="Y575" s="185"/>
      <c r="Z575" s="185"/>
      <c r="AA575" s="185"/>
      <c r="AB575" s="185"/>
      <c r="AC575" s="185"/>
      <c r="AD575" s="185"/>
      <c r="AE575" s="185"/>
      <c r="AF575" s="185"/>
      <c r="AG575" s="185"/>
      <c r="AH575" s="185"/>
      <c r="AI575" s="185"/>
      <c r="AJ575" s="193"/>
      <c r="AK575" s="193"/>
      <c r="AL575" s="193"/>
      <c r="AM575" s="193"/>
      <c r="AN575" s="193"/>
    </row>
    <row r="576" spans="1:40" ht="12" customHeight="1" x14ac:dyDescent="0.2">
      <c r="A576" s="185">
        <v>574</v>
      </c>
      <c r="B576" s="186" t="s">
        <v>741</v>
      </c>
      <c r="C576" s="186" t="s">
        <v>740</v>
      </c>
      <c r="D576" s="187" t="s">
        <v>1872</v>
      </c>
      <c r="E576" s="188">
        <f>MIN(H576:AN576)</f>
        <v>1.0211111111111111</v>
      </c>
      <c r="F576" s="189">
        <f>COUNTA(H576:AN576)</f>
        <v>1</v>
      </c>
      <c r="G576" s="189">
        <v>2001</v>
      </c>
      <c r="H576" s="199"/>
      <c r="I576" s="189"/>
      <c r="J576" s="189"/>
      <c r="K576" s="189"/>
      <c r="L576" s="189"/>
      <c r="M576" s="189"/>
      <c r="N576" s="193"/>
      <c r="O576" s="189"/>
      <c r="P576" s="185"/>
      <c r="Q576" s="185"/>
      <c r="R576" s="185"/>
      <c r="S576" s="185"/>
      <c r="T576" s="185"/>
      <c r="U576" s="185"/>
      <c r="V576" s="185"/>
      <c r="W576" s="185"/>
      <c r="X576" s="193">
        <v>1.0211111111111111</v>
      </c>
      <c r="Y576" s="185"/>
      <c r="Z576" s="185"/>
      <c r="AA576" s="185"/>
      <c r="AB576" s="185"/>
      <c r="AC576" s="185"/>
      <c r="AD576" s="185"/>
      <c r="AE576" s="185"/>
      <c r="AF576" s="185"/>
      <c r="AG576" s="185"/>
      <c r="AH576" s="185"/>
      <c r="AI576" s="185"/>
      <c r="AJ576" s="193"/>
      <c r="AK576" s="193"/>
      <c r="AL576" s="193"/>
      <c r="AM576" s="193"/>
      <c r="AN576" s="193"/>
    </row>
    <row r="577" spans="1:40" ht="12" customHeight="1" x14ac:dyDescent="0.2">
      <c r="A577" s="185">
        <v>575</v>
      </c>
      <c r="B577" s="256" t="s">
        <v>2113</v>
      </c>
      <c r="C577" s="256" t="s">
        <v>2186</v>
      </c>
      <c r="D577" s="187" t="s">
        <v>1872</v>
      </c>
      <c r="E577" s="188">
        <f>MIN(H577:AN577)</f>
        <v>1.0211574074074075</v>
      </c>
      <c r="F577" s="189">
        <f>COUNTA(H577:AN577)</f>
        <v>1</v>
      </c>
      <c r="G577" s="189">
        <v>2015</v>
      </c>
      <c r="H577" s="199"/>
      <c r="I577" s="189"/>
      <c r="J577" s="206">
        <v>1.0211574074074075</v>
      </c>
      <c r="K577" s="189"/>
      <c r="L577" s="189"/>
      <c r="M577" s="189"/>
      <c r="N577" s="193"/>
      <c r="O577" s="189"/>
      <c r="P577" s="185"/>
      <c r="Q577" s="185"/>
      <c r="R577" s="185"/>
      <c r="S577" s="185"/>
      <c r="T577" s="185"/>
      <c r="U577" s="185"/>
      <c r="V577" s="185"/>
      <c r="W577" s="185"/>
      <c r="X577" s="185"/>
      <c r="Y577" s="185"/>
      <c r="Z577" s="185"/>
      <c r="AA577" s="185"/>
      <c r="AB577" s="185"/>
      <c r="AC577" s="185"/>
      <c r="AD577" s="185"/>
      <c r="AE577" s="185"/>
      <c r="AF577" s="185"/>
      <c r="AG577" s="185"/>
      <c r="AH577" s="185"/>
      <c r="AI577" s="185"/>
      <c r="AJ577" s="193"/>
      <c r="AK577" s="193"/>
      <c r="AL577" s="193"/>
      <c r="AM577" s="193"/>
      <c r="AN577" s="193"/>
    </row>
    <row r="578" spans="1:40" ht="12" customHeight="1" x14ac:dyDescent="0.2">
      <c r="A578" s="185">
        <v>576</v>
      </c>
      <c r="B578" s="186" t="s">
        <v>417</v>
      </c>
      <c r="C578" s="186" t="s">
        <v>418</v>
      </c>
      <c r="D578" s="187" t="s">
        <v>1872</v>
      </c>
      <c r="E578" s="188">
        <f>MIN(H578:AN578)</f>
        <v>1.0218750000000001</v>
      </c>
      <c r="F578" s="189">
        <f>COUNTA(H578:AN578)</f>
        <v>4</v>
      </c>
      <c r="G578" s="189">
        <v>1989</v>
      </c>
      <c r="H578" s="199"/>
      <c r="I578" s="189"/>
      <c r="J578" s="189"/>
      <c r="K578" s="189"/>
      <c r="L578" s="189"/>
      <c r="M578" s="189"/>
      <c r="N578" s="193"/>
      <c r="O578" s="189"/>
      <c r="P578" s="185"/>
      <c r="Q578" s="185"/>
      <c r="R578" s="185"/>
      <c r="S578" s="185"/>
      <c r="T578" s="185"/>
      <c r="U578" s="185"/>
      <c r="V578" s="185"/>
      <c r="W578" s="185"/>
      <c r="X578" s="185"/>
      <c r="Y578" s="185"/>
      <c r="Z578" s="185"/>
      <c r="AA578" s="185"/>
      <c r="AB578" s="185"/>
      <c r="AC578" s="185"/>
      <c r="AD578" s="185"/>
      <c r="AE578" s="185"/>
      <c r="AF578" s="193">
        <v>1.3994212962962962</v>
      </c>
      <c r="AG578" s="193">
        <v>1.2236111111111112</v>
      </c>
      <c r="AH578" s="185"/>
      <c r="AI578" s="220">
        <v>1.2654166666666666</v>
      </c>
      <c r="AJ578" s="193">
        <v>1.0218750000000001</v>
      </c>
      <c r="AK578" s="193"/>
      <c r="AL578" s="193"/>
      <c r="AM578" s="193"/>
      <c r="AN578" s="193"/>
    </row>
    <row r="579" spans="1:40" ht="12" customHeight="1" x14ac:dyDescent="0.2">
      <c r="A579" s="185">
        <v>577</v>
      </c>
      <c r="B579" s="256" t="s">
        <v>2187</v>
      </c>
      <c r="C579" s="256" t="s">
        <v>2188</v>
      </c>
      <c r="D579" s="187" t="s">
        <v>1872</v>
      </c>
      <c r="E579" s="188">
        <f>MIN(H579:AN579)</f>
        <v>1.023449074074074</v>
      </c>
      <c r="F579" s="189">
        <f>COUNTA(H579:AN579)</f>
        <v>1</v>
      </c>
      <c r="G579" s="189">
        <v>2015</v>
      </c>
      <c r="H579" s="199"/>
      <c r="I579" s="189"/>
      <c r="J579" s="206">
        <v>1.023449074074074</v>
      </c>
      <c r="K579" s="189"/>
      <c r="L579" s="189"/>
      <c r="M579" s="189"/>
      <c r="N579" s="193"/>
      <c r="O579" s="189"/>
      <c r="P579" s="185"/>
      <c r="Q579" s="185"/>
      <c r="R579" s="185"/>
      <c r="S579" s="185"/>
      <c r="T579" s="185"/>
      <c r="U579" s="185"/>
      <c r="V579" s="185"/>
      <c r="W579" s="185"/>
      <c r="X579" s="185"/>
      <c r="Y579" s="185"/>
      <c r="Z579" s="185"/>
      <c r="AA579" s="185"/>
      <c r="AB579" s="185"/>
      <c r="AC579" s="185"/>
      <c r="AD579" s="185"/>
      <c r="AE579" s="185"/>
      <c r="AF579" s="185"/>
      <c r="AG579" s="185"/>
      <c r="AH579" s="185"/>
      <c r="AI579" s="185"/>
      <c r="AJ579" s="193"/>
      <c r="AK579" s="193"/>
      <c r="AL579" s="193"/>
      <c r="AM579" s="193"/>
      <c r="AN579" s="193"/>
    </row>
    <row r="580" spans="1:40" ht="12" customHeight="1" x14ac:dyDescent="0.2">
      <c r="A580" s="185">
        <v>578</v>
      </c>
      <c r="B580" s="186" t="s">
        <v>424</v>
      </c>
      <c r="C580" s="186" t="s">
        <v>466</v>
      </c>
      <c r="D580" s="187" t="s">
        <v>1872</v>
      </c>
      <c r="E580" s="188">
        <f>MIN(H580:AN580)</f>
        <v>1.0237384259259259</v>
      </c>
      <c r="F580" s="189">
        <f>COUNTA(H580:AN580)</f>
        <v>1</v>
      </c>
      <c r="G580" s="189">
        <v>2000</v>
      </c>
      <c r="H580" s="199"/>
      <c r="I580" s="189"/>
      <c r="J580" s="189"/>
      <c r="K580" s="189"/>
      <c r="L580" s="189"/>
      <c r="M580" s="189"/>
      <c r="N580" s="193"/>
      <c r="O580" s="189"/>
      <c r="P580" s="185"/>
      <c r="Q580" s="185"/>
      <c r="R580" s="185"/>
      <c r="S580" s="185"/>
      <c r="T580" s="185"/>
      <c r="U580" s="185"/>
      <c r="V580" s="185"/>
      <c r="W580" s="185"/>
      <c r="X580" s="185"/>
      <c r="Y580" s="193">
        <v>1.0237384259259259</v>
      </c>
      <c r="Z580" s="185"/>
      <c r="AA580" s="185"/>
      <c r="AB580" s="185"/>
      <c r="AC580" s="185"/>
      <c r="AD580" s="185"/>
      <c r="AE580" s="185"/>
      <c r="AF580" s="185"/>
      <c r="AG580" s="185"/>
      <c r="AH580" s="185"/>
      <c r="AI580" s="185"/>
      <c r="AJ580" s="193"/>
      <c r="AK580" s="193"/>
      <c r="AL580" s="193"/>
      <c r="AM580" s="193"/>
      <c r="AN580" s="193"/>
    </row>
    <row r="581" spans="1:40" ht="12" customHeight="1" x14ac:dyDescent="0.2">
      <c r="A581" s="185">
        <v>579</v>
      </c>
      <c r="B581" s="186" t="s">
        <v>756</v>
      </c>
      <c r="C581" s="186" t="s">
        <v>755</v>
      </c>
      <c r="D581" s="187" t="s">
        <v>1872</v>
      </c>
      <c r="E581" s="188">
        <f>MIN(H581:AN581)</f>
        <v>1.0237384259259259</v>
      </c>
      <c r="F581" s="189">
        <f>COUNTA(H581:AN581)</f>
        <v>2</v>
      </c>
      <c r="G581" s="189">
        <v>2000</v>
      </c>
      <c r="H581" s="199"/>
      <c r="I581" s="189"/>
      <c r="J581" s="189"/>
      <c r="K581" s="189"/>
      <c r="L581" s="189"/>
      <c r="M581" s="193">
        <v>1.1761805555555556</v>
      </c>
      <c r="N581" s="193"/>
      <c r="O581" s="189"/>
      <c r="P581" s="185"/>
      <c r="Q581" s="185"/>
      <c r="R581" s="185"/>
      <c r="S581" s="185"/>
      <c r="T581" s="185"/>
      <c r="U581" s="185"/>
      <c r="V581" s="185"/>
      <c r="W581" s="185"/>
      <c r="X581" s="185"/>
      <c r="Y581" s="193">
        <v>1.0237384259259259</v>
      </c>
      <c r="Z581" s="185"/>
      <c r="AA581" s="185"/>
      <c r="AB581" s="185"/>
      <c r="AC581" s="185"/>
      <c r="AD581" s="185"/>
      <c r="AE581" s="185"/>
      <c r="AF581" s="185"/>
      <c r="AG581" s="185"/>
      <c r="AH581" s="185"/>
      <c r="AI581" s="185"/>
      <c r="AJ581" s="185"/>
      <c r="AK581" s="193"/>
      <c r="AL581" s="193"/>
      <c r="AM581" s="193"/>
      <c r="AN581" s="193"/>
    </row>
    <row r="582" spans="1:40" ht="12" customHeight="1" x14ac:dyDescent="0.2">
      <c r="A582" s="185">
        <v>580</v>
      </c>
      <c r="B582" s="212" t="s">
        <v>1941</v>
      </c>
      <c r="C582" s="212" t="s">
        <v>1944</v>
      </c>
      <c r="D582" s="244" t="s">
        <v>1872</v>
      </c>
      <c r="E582" s="188">
        <f>MIN(H582:AN582)</f>
        <v>1.0238541666666667</v>
      </c>
      <c r="F582" s="189">
        <f>COUNTA(H582:AN582)</f>
        <v>1</v>
      </c>
      <c r="G582" s="213">
        <v>2013</v>
      </c>
      <c r="H582" s="244"/>
      <c r="I582" s="213"/>
      <c r="J582" s="213"/>
      <c r="K582" s="213"/>
      <c r="L582" s="221">
        <v>1.0238541666666667</v>
      </c>
      <c r="M582" s="189"/>
      <c r="N582" s="193"/>
      <c r="O582" s="189"/>
      <c r="P582" s="185"/>
      <c r="Q582" s="185"/>
      <c r="R582" s="185"/>
      <c r="S582" s="185"/>
      <c r="T582" s="185"/>
      <c r="U582" s="185"/>
      <c r="V582" s="185"/>
      <c r="W582" s="185"/>
      <c r="X582" s="185"/>
      <c r="Y582" s="185"/>
      <c r="Z582" s="185"/>
      <c r="AA582" s="185"/>
      <c r="AB582" s="185"/>
      <c r="AC582" s="185"/>
      <c r="AD582" s="185"/>
      <c r="AE582" s="185"/>
      <c r="AF582" s="185"/>
      <c r="AG582" s="185"/>
      <c r="AH582" s="185"/>
      <c r="AI582" s="185"/>
      <c r="AJ582" s="193"/>
      <c r="AK582" s="193"/>
      <c r="AL582" s="193"/>
      <c r="AM582" s="193"/>
      <c r="AN582" s="193"/>
    </row>
    <row r="583" spans="1:40" ht="12" customHeight="1" x14ac:dyDescent="0.2">
      <c r="A583" s="185">
        <v>581</v>
      </c>
      <c r="B583" s="212" t="s">
        <v>1959</v>
      </c>
      <c r="C583" s="212" t="s">
        <v>467</v>
      </c>
      <c r="D583" s="244" t="s">
        <v>1872</v>
      </c>
      <c r="E583" s="188">
        <f>MIN(H583:AN583)</f>
        <v>1.0244444444444445</v>
      </c>
      <c r="F583" s="189">
        <f>COUNTA(H583:AN583)</f>
        <v>2</v>
      </c>
      <c r="G583" s="213">
        <v>2015</v>
      </c>
      <c r="H583" s="244"/>
      <c r="I583" s="213"/>
      <c r="J583" s="206">
        <v>1.0244444444444445</v>
      </c>
      <c r="K583" s="213"/>
      <c r="L583" s="221">
        <v>1.1201388888888888</v>
      </c>
      <c r="M583" s="189"/>
      <c r="N583" s="193"/>
      <c r="O583" s="189"/>
      <c r="P583" s="185"/>
      <c r="Q583" s="185"/>
      <c r="R583" s="185"/>
      <c r="S583" s="185"/>
      <c r="T583" s="185"/>
      <c r="U583" s="185"/>
      <c r="V583" s="185"/>
      <c r="W583" s="185"/>
      <c r="X583" s="185"/>
      <c r="Y583" s="185"/>
      <c r="Z583" s="185"/>
      <c r="AA583" s="185"/>
      <c r="AB583" s="185"/>
      <c r="AC583" s="185"/>
      <c r="AD583" s="185"/>
      <c r="AE583" s="185"/>
      <c r="AF583" s="185"/>
      <c r="AG583" s="185"/>
      <c r="AH583" s="185"/>
      <c r="AI583" s="185"/>
      <c r="AJ583" s="193"/>
      <c r="AK583" s="193"/>
      <c r="AL583" s="193"/>
      <c r="AM583" s="193"/>
      <c r="AN583" s="193"/>
    </row>
    <row r="584" spans="1:40" ht="12" customHeight="1" x14ac:dyDescent="0.2">
      <c r="A584" s="185">
        <v>582</v>
      </c>
      <c r="B584" s="186" t="s">
        <v>397</v>
      </c>
      <c r="C584" s="186" t="s">
        <v>1091</v>
      </c>
      <c r="D584" s="187" t="s">
        <v>1872</v>
      </c>
      <c r="E584" s="188">
        <f>MIN(H584:AN584)</f>
        <v>1.0250462962962963</v>
      </c>
      <c r="F584" s="189">
        <f>COUNTA(H584:AN584)</f>
        <v>4</v>
      </c>
      <c r="G584" s="189">
        <v>2011</v>
      </c>
      <c r="H584" s="239">
        <v>1.0987615740740739</v>
      </c>
      <c r="I584" s="189"/>
      <c r="J584" s="189"/>
      <c r="K584" s="189"/>
      <c r="L584" s="221">
        <v>1.1406481481481481</v>
      </c>
      <c r="M584" s="193">
        <v>1.1183796296296296</v>
      </c>
      <c r="N584" s="193">
        <v>1.0250462962962963</v>
      </c>
      <c r="O584" s="189"/>
      <c r="P584" s="185"/>
      <c r="Q584" s="185"/>
      <c r="R584" s="185"/>
      <c r="S584" s="185"/>
      <c r="T584" s="185"/>
      <c r="U584" s="185"/>
      <c r="V584" s="185"/>
      <c r="W584" s="185"/>
      <c r="X584" s="185"/>
      <c r="Y584" s="185"/>
      <c r="Z584" s="185"/>
      <c r="AA584" s="185"/>
      <c r="AB584" s="185"/>
      <c r="AC584" s="185"/>
      <c r="AD584" s="185"/>
      <c r="AE584" s="185"/>
      <c r="AF584" s="185"/>
      <c r="AG584" s="185"/>
      <c r="AH584" s="185"/>
      <c r="AI584" s="185"/>
      <c r="AJ584" s="185"/>
      <c r="AK584" s="193"/>
      <c r="AL584" s="193"/>
      <c r="AM584" s="193"/>
      <c r="AN584" s="193"/>
    </row>
    <row r="585" spans="1:40" ht="12" customHeight="1" x14ac:dyDescent="0.2">
      <c r="A585" s="185">
        <v>583</v>
      </c>
      <c r="B585" s="186" t="s">
        <v>584</v>
      </c>
      <c r="C585" s="186" t="s">
        <v>116</v>
      </c>
      <c r="D585" s="187" t="s">
        <v>1872</v>
      </c>
      <c r="E585" s="188">
        <f>MIN(H585:AN585)</f>
        <v>1.0257638888888889</v>
      </c>
      <c r="F585" s="189">
        <f>COUNTA(H585:AN585)</f>
        <v>1</v>
      </c>
      <c r="G585" s="189">
        <v>2009</v>
      </c>
      <c r="H585" s="199"/>
      <c r="I585" s="189"/>
      <c r="J585" s="189"/>
      <c r="K585" s="189"/>
      <c r="L585" s="189"/>
      <c r="M585" s="189"/>
      <c r="N585" s="193"/>
      <c r="O585" s="189"/>
      <c r="P585" s="193">
        <v>1.0257638888888889</v>
      </c>
      <c r="Q585" s="185"/>
      <c r="R585" s="185"/>
      <c r="S585" s="185"/>
      <c r="T585" s="185"/>
      <c r="U585" s="185"/>
      <c r="V585" s="185"/>
      <c r="W585" s="185"/>
      <c r="X585" s="185"/>
      <c r="Y585" s="185"/>
      <c r="Z585" s="185"/>
      <c r="AA585" s="185"/>
      <c r="AB585" s="185"/>
      <c r="AC585" s="185"/>
      <c r="AD585" s="185"/>
      <c r="AE585" s="185"/>
      <c r="AF585" s="185"/>
      <c r="AG585" s="185"/>
      <c r="AH585" s="185"/>
      <c r="AI585" s="185"/>
      <c r="AJ585" s="193"/>
      <c r="AK585" s="193"/>
      <c r="AL585" s="193"/>
      <c r="AM585" s="193"/>
      <c r="AN585" s="193"/>
    </row>
    <row r="586" spans="1:40" ht="12" customHeight="1" x14ac:dyDescent="0.2">
      <c r="A586" s="185">
        <v>584</v>
      </c>
      <c r="B586" s="214" t="s">
        <v>927</v>
      </c>
      <c r="C586" s="214" t="s">
        <v>961</v>
      </c>
      <c r="D586" s="187" t="s">
        <v>1873</v>
      </c>
      <c r="E586" s="188">
        <f>MIN(H586:AN586)</f>
        <v>1.0259259259259259</v>
      </c>
      <c r="F586" s="189">
        <f>COUNTA(H586:AN586)</f>
        <v>1</v>
      </c>
      <c r="G586" s="189">
        <v>2010</v>
      </c>
      <c r="H586" s="199"/>
      <c r="I586" s="189"/>
      <c r="J586" s="189"/>
      <c r="K586" s="189"/>
      <c r="L586" s="189"/>
      <c r="M586" s="189"/>
      <c r="N586" s="193"/>
      <c r="O586" s="193">
        <v>1.0259259259259259</v>
      </c>
      <c r="P586" s="185"/>
      <c r="Q586" s="185"/>
      <c r="R586" s="185"/>
      <c r="S586" s="185"/>
      <c r="T586" s="185"/>
      <c r="U586" s="185"/>
      <c r="V586" s="185"/>
      <c r="W586" s="185"/>
      <c r="X586" s="185"/>
      <c r="Y586" s="185"/>
      <c r="Z586" s="185"/>
      <c r="AA586" s="185"/>
      <c r="AB586" s="185"/>
      <c r="AC586" s="185"/>
      <c r="AD586" s="185"/>
      <c r="AE586" s="185"/>
      <c r="AF586" s="185"/>
      <c r="AG586" s="185"/>
      <c r="AH586" s="185"/>
      <c r="AI586" s="185"/>
      <c r="AJ586" s="193"/>
      <c r="AK586" s="193"/>
      <c r="AL586" s="193"/>
      <c r="AM586" s="193"/>
      <c r="AN586" s="193"/>
    </row>
    <row r="587" spans="1:40" ht="12" customHeight="1" x14ac:dyDescent="0.2">
      <c r="A587" s="185">
        <v>585</v>
      </c>
      <c r="B587" s="186" t="s">
        <v>697</v>
      </c>
      <c r="C587" s="186" t="s">
        <v>742</v>
      </c>
      <c r="D587" s="187" t="s">
        <v>1873</v>
      </c>
      <c r="E587" s="188">
        <f>MIN(H587:AN587)</f>
        <v>1.0266319444444445</v>
      </c>
      <c r="F587" s="189">
        <f>COUNTA(H587:AN587)</f>
        <v>1</v>
      </c>
      <c r="G587" s="189">
        <v>2001</v>
      </c>
      <c r="H587" s="199"/>
      <c r="I587" s="189"/>
      <c r="J587" s="189"/>
      <c r="K587" s="189"/>
      <c r="L587" s="189"/>
      <c r="M587" s="189"/>
      <c r="N587" s="193"/>
      <c r="O587" s="189"/>
      <c r="P587" s="185"/>
      <c r="Q587" s="185"/>
      <c r="R587" s="185"/>
      <c r="S587" s="185"/>
      <c r="T587" s="185"/>
      <c r="U587" s="185"/>
      <c r="V587" s="185"/>
      <c r="W587" s="185"/>
      <c r="X587" s="193">
        <v>1.0266319444444445</v>
      </c>
      <c r="Y587" s="185"/>
      <c r="Z587" s="185"/>
      <c r="AA587" s="185"/>
      <c r="AB587" s="185"/>
      <c r="AC587" s="185"/>
      <c r="AD587" s="185"/>
      <c r="AE587" s="185"/>
      <c r="AF587" s="185"/>
      <c r="AG587" s="185"/>
      <c r="AH587" s="185"/>
      <c r="AI587" s="185"/>
      <c r="AJ587" s="193"/>
      <c r="AK587" s="193"/>
      <c r="AL587" s="193"/>
      <c r="AM587" s="193"/>
      <c r="AN587" s="193"/>
    </row>
    <row r="588" spans="1:40" ht="12" customHeight="1" x14ac:dyDescent="0.2">
      <c r="A588" s="185">
        <v>586</v>
      </c>
      <c r="B588" s="186" t="s">
        <v>586</v>
      </c>
      <c r="C588" s="186" t="s">
        <v>24</v>
      </c>
      <c r="D588" s="187" t="s">
        <v>1872</v>
      </c>
      <c r="E588" s="188">
        <f>MIN(H588:AN588)</f>
        <v>1.0277777777777779</v>
      </c>
      <c r="F588" s="189">
        <f>COUNTA(H588:AN588)</f>
        <v>1</v>
      </c>
      <c r="G588" s="189">
        <v>2007</v>
      </c>
      <c r="H588" s="199"/>
      <c r="I588" s="189"/>
      <c r="J588" s="189"/>
      <c r="K588" s="189"/>
      <c r="L588" s="189"/>
      <c r="M588" s="189"/>
      <c r="N588" s="193"/>
      <c r="O588" s="189"/>
      <c r="P588" s="185"/>
      <c r="Q588" s="185"/>
      <c r="R588" s="193">
        <v>1.0277777777777779</v>
      </c>
      <c r="S588" s="185"/>
      <c r="T588" s="185"/>
      <c r="U588" s="185"/>
      <c r="V588" s="185"/>
      <c r="W588" s="185"/>
      <c r="X588" s="185"/>
      <c r="Y588" s="185"/>
      <c r="Z588" s="185"/>
      <c r="AA588" s="185"/>
      <c r="AB588" s="185"/>
      <c r="AC588" s="185"/>
      <c r="AD588" s="185"/>
      <c r="AE588" s="185"/>
      <c r="AF588" s="185"/>
      <c r="AG588" s="185"/>
      <c r="AH588" s="185"/>
      <c r="AI588" s="185"/>
      <c r="AJ588" s="193"/>
      <c r="AK588" s="193"/>
      <c r="AL588" s="193"/>
      <c r="AM588" s="193"/>
      <c r="AN588" s="193"/>
    </row>
    <row r="589" spans="1:40" ht="12" customHeight="1" x14ac:dyDescent="0.2">
      <c r="A589" s="185">
        <v>587</v>
      </c>
      <c r="B589" s="186" t="s">
        <v>716</v>
      </c>
      <c r="C589" s="186" t="s">
        <v>717</v>
      </c>
      <c r="D589" s="187" t="s">
        <v>1872</v>
      </c>
      <c r="E589" s="188">
        <f>MIN(H589:AN589)</f>
        <v>1.0277777777777779</v>
      </c>
      <c r="F589" s="189">
        <f>COUNTA(H589:AN589)</f>
        <v>2</v>
      </c>
      <c r="G589" s="189">
        <v>2000</v>
      </c>
      <c r="H589" s="199"/>
      <c r="I589" s="189"/>
      <c r="J589" s="189"/>
      <c r="K589" s="189"/>
      <c r="L589" s="189"/>
      <c r="M589" s="189"/>
      <c r="N589" s="193"/>
      <c r="O589" s="189"/>
      <c r="P589" s="185"/>
      <c r="Q589" s="185"/>
      <c r="R589" s="185"/>
      <c r="S589" s="185"/>
      <c r="T589" s="185"/>
      <c r="U589" s="185"/>
      <c r="V589" s="193">
        <v>1.0907407407407408</v>
      </c>
      <c r="W589" s="185"/>
      <c r="X589" s="185"/>
      <c r="Y589" s="193">
        <v>1.0277777777777779</v>
      </c>
      <c r="Z589" s="185"/>
      <c r="AA589" s="185"/>
      <c r="AB589" s="185"/>
      <c r="AC589" s="185"/>
      <c r="AD589" s="185"/>
      <c r="AE589" s="185"/>
      <c r="AF589" s="185"/>
      <c r="AG589" s="185"/>
      <c r="AH589" s="185"/>
      <c r="AI589" s="185"/>
      <c r="AJ589" s="193"/>
      <c r="AK589" s="193"/>
      <c r="AL589" s="193"/>
      <c r="AM589" s="193"/>
      <c r="AN589" s="193"/>
    </row>
    <row r="590" spans="1:40" ht="12" customHeight="1" x14ac:dyDescent="0.2">
      <c r="A590" s="185">
        <v>588</v>
      </c>
      <c r="B590" s="186" t="s">
        <v>530</v>
      </c>
      <c r="C590" s="186" t="s">
        <v>529</v>
      </c>
      <c r="D590" s="187" t="s">
        <v>1872</v>
      </c>
      <c r="E590" s="188">
        <f>MIN(H590:AN590)</f>
        <v>1.0285300925925926</v>
      </c>
      <c r="F590" s="189">
        <f>COUNTA(H590:AN590)</f>
        <v>3</v>
      </c>
      <c r="G590" s="189">
        <v>2006</v>
      </c>
      <c r="H590" s="199"/>
      <c r="I590" s="189"/>
      <c r="J590" s="189"/>
      <c r="K590" s="189"/>
      <c r="L590" s="221">
        <v>1.2067013888888889</v>
      </c>
      <c r="M590" s="189"/>
      <c r="N590" s="193"/>
      <c r="O590" s="189"/>
      <c r="P590" s="185"/>
      <c r="Q590" s="185"/>
      <c r="R590" s="185"/>
      <c r="S590" s="193">
        <v>1.0285300925925926</v>
      </c>
      <c r="T590" s="193">
        <v>1.0875462962962963</v>
      </c>
      <c r="U590" s="185"/>
      <c r="V590" s="185"/>
      <c r="W590" s="185"/>
      <c r="X590" s="185"/>
      <c r="Y590" s="185"/>
      <c r="Z590" s="185"/>
      <c r="AA590" s="185"/>
      <c r="AB590" s="185"/>
      <c r="AC590" s="185"/>
      <c r="AD590" s="185"/>
      <c r="AE590" s="185"/>
      <c r="AF590" s="185"/>
      <c r="AG590" s="185"/>
      <c r="AH590" s="185"/>
      <c r="AI590" s="185"/>
      <c r="AJ590" s="193"/>
      <c r="AK590" s="193"/>
      <c r="AL590" s="193"/>
      <c r="AM590" s="193"/>
      <c r="AN590" s="193"/>
    </row>
    <row r="591" spans="1:40" ht="12" customHeight="1" x14ac:dyDescent="0.2">
      <c r="A591" s="185">
        <v>589</v>
      </c>
      <c r="B591" s="254" t="s">
        <v>1904</v>
      </c>
      <c r="C591" s="254" t="s">
        <v>2084</v>
      </c>
      <c r="D591" s="187" t="s">
        <v>1872</v>
      </c>
      <c r="E591" s="188">
        <f>MIN(H591:AN591)</f>
        <v>1.028576388888889</v>
      </c>
      <c r="F591" s="189">
        <f>COUNTA(H591:AN591)</f>
        <v>1</v>
      </c>
      <c r="G591" s="189">
        <v>2014</v>
      </c>
      <c r="H591" s="199"/>
      <c r="I591" s="189"/>
      <c r="J591" s="189"/>
      <c r="K591" s="193">
        <v>1.028576388888889</v>
      </c>
      <c r="L591" s="189"/>
      <c r="M591" s="189"/>
      <c r="N591" s="193"/>
      <c r="O591" s="189"/>
      <c r="P591" s="185"/>
      <c r="Q591" s="185"/>
      <c r="R591" s="185"/>
      <c r="S591" s="185"/>
      <c r="T591" s="185"/>
      <c r="U591" s="185"/>
      <c r="V591" s="185"/>
      <c r="W591" s="185"/>
      <c r="X591" s="185"/>
      <c r="Y591" s="185"/>
      <c r="Z591" s="185"/>
      <c r="AA591" s="185"/>
      <c r="AB591" s="185"/>
      <c r="AC591" s="185"/>
      <c r="AD591" s="185"/>
      <c r="AE591" s="185"/>
      <c r="AF591" s="185"/>
      <c r="AG591" s="185"/>
      <c r="AH591" s="185"/>
      <c r="AI591" s="185"/>
      <c r="AJ591" s="193"/>
      <c r="AK591" s="193"/>
      <c r="AL591" s="193"/>
      <c r="AM591" s="193"/>
      <c r="AN591" s="193"/>
    </row>
    <row r="592" spans="1:40" ht="12" customHeight="1" x14ac:dyDescent="0.2">
      <c r="A592" s="185">
        <v>590</v>
      </c>
      <c r="B592" s="214" t="s">
        <v>568</v>
      </c>
      <c r="C592" s="214" t="s">
        <v>962</v>
      </c>
      <c r="D592" s="187" t="s">
        <v>1872</v>
      </c>
      <c r="E592" s="188">
        <f>MIN(H592:AN592)</f>
        <v>1.029074074074074</v>
      </c>
      <c r="F592" s="189">
        <f>COUNTA(H592:AN592)</f>
        <v>1</v>
      </c>
      <c r="G592" s="189">
        <v>2010</v>
      </c>
      <c r="H592" s="199"/>
      <c r="I592" s="189"/>
      <c r="J592" s="189"/>
      <c r="K592" s="189"/>
      <c r="L592" s="189"/>
      <c r="M592" s="189"/>
      <c r="N592" s="193"/>
      <c r="O592" s="193">
        <v>1.029074074074074</v>
      </c>
      <c r="P592" s="185"/>
      <c r="Q592" s="185"/>
      <c r="R592" s="185"/>
      <c r="S592" s="185"/>
      <c r="T592" s="185"/>
      <c r="U592" s="185"/>
      <c r="V592" s="185"/>
      <c r="W592" s="185"/>
      <c r="X592" s="185"/>
      <c r="Y592" s="185"/>
      <c r="Z592" s="185"/>
      <c r="AA592" s="185"/>
      <c r="AB592" s="185"/>
      <c r="AC592" s="185"/>
      <c r="AD592" s="185"/>
      <c r="AE592" s="185"/>
      <c r="AF592" s="185"/>
      <c r="AG592" s="185"/>
      <c r="AH592" s="185"/>
      <c r="AI592" s="185"/>
      <c r="AJ592" s="193"/>
      <c r="AK592" s="193"/>
      <c r="AL592" s="193"/>
      <c r="AM592" s="193"/>
      <c r="AN592" s="193"/>
    </row>
    <row r="593" spans="1:40" ht="12" customHeight="1" x14ac:dyDescent="0.2">
      <c r="A593" s="185">
        <v>591</v>
      </c>
      <c r="B593" s="186" t="s">
        <v>433</v>
      </c>
      <c r="C593" s="186" t="s">
        <v>531</v>
      </c>
      <c r="D593" s="187" t="s">
        <v>1872</v>
      </c>
      <c r="E593" s="188">
        <f>MIN(H593:AN593)</f>
        <v>1.0307291666666667</v>
      </c>
      <c r="F593" s="189">
        <f>COUNTA(H593:AN593)</f>
        <v>1</v>
      </c>
      <c r="G593" s="189">
        <v>2006</v>
      </c>
      <c r="H593" s="199"/>
      <c r="I593" s="189"/>
      <c r="J593" s="189"/>
      <c r="K593" s="189"/>
      <c r="L593" s="189"/>
      <c r="M593" s="189"/>
      <c r="N593" s="193"/>
      <c r="O593" s="189"/>
      <c r="P593" s="185"/>
      <c r="Q593" s="185"/>
      <c r="R593" s="185"/>
      <c r="S593" s="193">
        <v>1.0307291666666667</v>
      </c>
      <c r="T593" s="185"/>
      <c r="U593" s="185"/>
      <c r="V593" s="185"/>
      <c r="W593" s="185"/>
      <c r="X593" s="185"/>
      <c r="Y593" s="185"/>
      <c r="Z593" s="185"/>
      <c r="AA593" s="185"/>
      <c r="AB593" s="185"/>
      <c r="AC593" s="185"/>
      <c r="AD593" s="185"/>
      <c r="AE593" s="185"/>
      <c r="AF593" s="185"/>
      <c r="AG593" s="185"/>
      <c r="AH593" s="185"/>
      <c r="AI593" s="185"/>
      <c r="AJ593" s="193"/>
      <c r="AK593" s="193"/>
      <c r="AL593" s="193"/>
      <c r="AM593" s="193"/>
      <c r="AN593" s="193"/>
    </row>
    <row r="594" spans="1:40" ht="12" customHeight="1" x14ac:dyDescent="0.2">
      <c r="A594" s="185">
        <v>592</v>
      </c>
      <c r="B594" s="252" t="s">
        <v>1940</v>
      </c>
      <c r="C594" s="252" t="s">
        <v>2394</v>
      </c>
      <c r="D594" s="253" t="s">
        <v>1872</v>
      </c>
      <c r="E594" s="188">
        <f>MIN(H594:AN594)</f>
        <v>1.031087962962963</v>
      </c>
      <c r="F594" s="189">
        <f>COUNTA(H594:AN594)</f>
        <v>1</v>
      </c>
      <c r="G594" s="189">
        <v>2017</v>
      </c>
      <c r="H594" s="239">
        <v>1.031087962962963</v>
      </c>
      <c r="I594" s="189"/>
      <c r="J594" s="189"/>
      <c r="K594" s="189"/>
      <c r="L594" s="189"/>
      <c r="M594" s="189"/>
      <c r="N594" s="193"/>
      <c r="O594" s="189"/>
      <c r="P594" s="185"/>
      <c r="Q594" s="185"/>
      <c r="R594" s="185"/>
      <c r="S594" s="185"/>
      <c r="T594" s="185"/>
      <c r="U594" s="185"/>
      <c r="V594" s="185"/>
      <c r="W594" s="185"/>
      <c r="X594" s="185"/>
      <c r="Y594" s="185"/>
      <c r="Z594" s="185"/>
      <c r="AA594" s="185"/>
      <c r="AB594" s="185"/>
      <c r="AC594" s="185"/>
      <c r="AD594" s="185"/>
      <c r="AE594" s="185"/>
      <c r="AF594" s="185"/>
      <c r="AG594" s="185"/>
      <c r="AH594" s="185"/>
      <c r="AI594" s="185"/>
      <c r="AJ594" s="193"/>
      <c r="AK594" s="193"/>
      <c r="AL594" s="193"/>
      <c r="AM594" s="193"/>
      <c r="AN594" s="193"/>
    </row>
    <row r="595" spans="1:40" ht="12" customHeight="1" x14ac:dyDescent="0.2">
      <c r="A595" s="185">
        <v>593</v>
      </c>
      <c r="B595" s="212" t="s">
        <v>1874</v>
      </c>
      <c r="C595" s="212" t="s">
        <v>781</v>
      </c>
      <c r="D595" s="244" t="s">
        <v>1872</v>
      </c>
      <c r="E595" s="188">
        <f>MIN(H595:AN595)</f>
        <v>1.0316898148148148</v>
      </c>
      <c r="F595" s="189">
        <f>COUNTA(H595:AN595)</f>
        <v>3</v>
      </c>
      <c r="G595" s="213">
        <v>2016</v>
      </c>
      <c r="H595" s="244"/>
      <c r="I595" s="206">
        <v>1.0316898148148148</v>
      </c>
      <c r="J595" s="213"/>
      <c r="K595" s="193">
        <v>1.0365162037037037</v>
      </c>
      <c r="L595" s="221">
        <v>1.1423842592592592</v>
      </c>
      <c r="M595" s="189"/>
      <c r="N595" s="193"/>
      <c r="O595" s="189"/>
      <c r="P595" s="185"/>
      <c r="Q595" s="185"/>
      <c r="R595" s="185"/>
      <c r="S595" s="185"/>
      <c r="T595" s="185"/>
      <c r="U595" s="185"/>
      <c r="V595" s="185"/>
      <c r="W595" s="185"/>
      <c r="X595" s="185"/>
      <c r="Y595" s="185"/>
      <c r="Z595" s="185"/>
      <c r="AA595" s="185"/>
      <c r="AB595" s="185"/>
      <c r="AC595" s="185"/>
      <c r="AD595" s="185"/>
      <c r="AE595" s="185"/>
      <c r="AF595" s="185"/>
      <c r="AG595" s="185"/>
      <c r="AH595" s="185"/>
      <c r="AI595" s="185"/>
      <c r="AJ595" s="193"/>
      <c r="AK595" s="193"/>
      <c r="AL595" s="193"/>
      <c r="AM595" s="193"/>
      <c r="AN595" s="193"/>
    </row>
    <row r="596" spans="1:40" ht="12" customHeight="1" x14ac:dyDescent="0.2">
      <c r="A596" s="185">
        <v>594</v>
      </c>
      <c r="B596" s="252" t="s">
        <v>2304</v>
      </c>
      <c r="C596" s="252" t="s">
        <v>400</v>
      </c>
      <c r="D596" s="255" t="s">
        <v>1872</v>
      </c>
      <c r="E596" s="188">
        <f>MIN(H596:AN596)</f>
        <v>1.0320949074074075</v>
      </c>
      <c r="F596" s="189">
        <f>COUNTA(H596:AN596)</f>
        <v>1</v>
      </c>
      <c r="G596" s="189">
        <v>2016</v>
      </c>
      <c r="H596" s="199"/>
      <c r="I596" s="206">
        <v>1.0320949074074075</v>
      </c>
      <c r="J596" s="189"/>
      <c r="K596" s="189"/>
      <c r="L596" s="189"/>
      <c r="M596" s="189"/>
      <c r="N596" s="193"/>
      <c r="O596" s="189"/>
      <c r="P596" s="185"/>
      <c r="Q596" s="185"/>
      <c r="R596" s="185"/>
      <c r="S596" s="185"/>
      <c r="T596" s="185"/>
      <c r="U596" s="185"/>
      <c r="V596" s="185"/>
      <c r="W596" s="185"/>
      <c r="X596" s="185"/>
      <c r="Y596" s="185"/>
      <c r="Z596" s="185"/>
      <c r="AA596" s="185"/>
      <c r="AB596" s="185"/>
      <c r="AC596" s="185"/>
      <c r="AD596" s="185"/>
      <c r="AE596" s="185"/>
      <c r="AF596" s="185"/>
      <c r="AG596" s="185"/>
      <c r="AH596" s="185"/>
      <c r="AI596" s="185"/>
      <c r="AJ596" s="193"/>
      <c r="AK596" s="193"/>
      <c r="AL596" s="193"/>
      <c r="AM596" s="193"/>
      <c r="AN596" s="193"/>
    </row>
    <row r="597" spans="1:40" ht="12" customHeight="1" x14ac:dyDescent="0.2">
      <c r="A597" s="185">
        <v>595</v>
      </c>
      <c r="B597" s="186" t="s">
        <v>453</v>
      </c>
      <c r="C597" s="186" t="s">
        <v>117</v>
      </c>
      <c r="D597" s="187" t="s">
        <v>1872</v>
      </c>
      <c r="E597" s="188">
        <f>MIN(H597:AN597)</f>
        <v>1.0321296296296296</v>
      </c>
      <c r="F597" s="189">
        <f>COUNTA(H597:AN597)</f>
        <v>1</v>
      </c>
      <c r="G597" s="189">
        <v>2009</v>
      </c>
      <c r="H597" s="199"/>
      <c r="I597" s="189"/>
      <c r="J597" s="189"/>
      <c r="K597" s="189"/>
      <c r="L597" s="189"/>
      <c r="M597" s="189"/>
      <c r="N597" s="193"/>
      <c r="O597" s="189"/>
      <c r="P597" s="193">
        <v>1.0321296296296296</v>
      </c>
      <c r="Q597" s="185"/>
      <c r="R597" s="185"/>
      <c r="S597" s="185"/>
      <c r="T597" s="185"/>
      <c r="U597" s="185"/>
      <c r="V597" s="185"/>
      <c r="W597" s="185"/>
      <c r="X597" s="185"/>
      <c r="Y597" s="185"/>
      <c r="Z597" s="185"/>
      <c r="AA597" s="185"/>
      <c r="AB597" s="185"/>
      <c r="AC597" s="185"/>
      <c r="AD597" s="185"/>
      <c r="AE597" s="185"/>
      <c r="AF597" s="185"/>
      <c r="AG597" s="185"/>
      <c r="AH597" s="185"/>
      <c r="AI597" s="185"/>
      <c r="AJ597" s="193"/>
      <c r="AK597" s="193"/>
      <c r="AL597" s="193"/>
      <c r="AM597" s="193"/>
      <c r="AN597" s="193"/>
    </row>
    <row r="598" spans="1:40" ht="12" customHeight="1" x14ac:dyDescent="0.2">
      <c r="A598" s="185">
        <v>596</v>
      </c>
      <c r="B598" s="252" t="s">
        <v>2306</v>
      </c>
      <c r="C598" s="252" t="s">
        <v>2307</v>
      </c>
      <c r="D598" s="255" t="s">
        <v>1873</v>
      </c>
      <c r="E598" s="188">
        <f>MIN(H598:AN598)</f>
        <v>1.032511574074074</v>
      </c>
      <c r="F598" s="189">
        <f>COUNTA(H598:AN598)</f>
        <v>2</v>
      </c>
      <c r="G598" s="189">
        <v>2017</v>
      </c>
      <c r="H598" s="239">
        <v>1.032511574074074</v>
      </c>
      <c r="I598" s="206">
        <v>1.0493981481481482</v>
      </c>
      <c r="J598" s="189"/>
      <c r="K598" s="189"/>
      <c r="L598" s="189"/>
      <c r="M598" s="189"/>
      <c r="N598" s="193"/>
      <c r="O598" s="189"/>
      <c r="P598" s="185"/>
      <c r="Q598" s="185"/>
      <c r="R598" s="185"/>
      <c r="S598" s="185"/>
      <c r="T598" s="185"/>
      <c r="U598" s="185"/>
      <c r="V598" s="185"/>
      <c r="W598" s="185"/>
      <c r="X598" s="185"/>
      <c r="Y598" s="185"/>
      <c r="Z598" s="185"/>
      <c r="AA598" s="185"/>
      <c r="AB598" s="185"/>
      <c r="AC598" s="185"/>
      <c r="AD598" s="185"/>
      <c r="AE598" s="185"/>
      <c r="AF598" s="185"/>
      <c r="AG598" s="185"/>
      <c r="AH598" s="185"/>
      <c r="AI598" s="185"/>
      <c r="AJ598" s="193"/>
      <c r="AK598" s="193"/>
      <c r="AL598" s="193"/>
      <c r="AM598" s="193"/>
      <c r="AN598" s="193"/>
    </row>
    <row r="599" spans="1:40" ht="12" customHeight="1" x14ac:dyDescent="0.2">
      <c r="A599" s="185">
        <v>597</v>
      </c>
      <c r="B599" s="254" t="s">
        <v>1876</v>
      </c>
      <c r="C599" s="254" t="s">
        <v>665</v>
      </c>
      <c r="D599" s="187" t="s">
        <v>1872</v>
      </c>
      <c r="E599" s="188">
        <f>MIN(H599:AN599)</f>
        <v>1.0330092592592592</v>
      </c>
      <c r="F599" s="189">
        <f>COUNTA(H599:AN599)</f>
        <v>2</v>
      </c>
      <c r="G599" s="189">
        <v>2015</v>
      </c>
      <c r="H599" s="199"/>
      <c r="I599" s="189"/>
      <c r="J599" s="206">
        <v>1.0330092592592592</v>
      </c>
      <c r="K599" s="193">
        <v>1.0702546296296296</v>
      </c>
      <c r="L599" s="189"/>
      <c r="M599" s="189"/>
      <c r="N599" s="193"/>
      <c r="O599" s="189"/>
      <c r="P599" s="185"/>
      <c r="Q599" s="185"/>
      <c r="R599" s="185"/>
      <c r="S599" s="185"/>
      <c r="T599" s="185"/>
      <c r="U599" s="185"/>
      <c r="V599" s="185"/>
      <c r="W599" s="185"/>
      <c r="X599" s="185"/>
      <c r="Y599" s="185"/>
      <c r="Z599" s="185"/>
      <c r="AA599" s="185"/>
      <c r="AB599" s="185"/>
      <c r="AC599" s="185"/>
      <c r="AD599" s="185"/>
      <c r="AE599" s="185"/>
      <c r="AF599" s="185"/>
      <c r="AG599" s="185"/>
      <c r="AH599" s="185"/>
      <c r="AI599" s="185"/>
      <c r="AJ599" s="193"/>
      <c r="AK599" s="193"/>
      <c r="AL599" s="193"/>
      <c r="AM599" s="193"/>
      <c r="AN599" s="193"/>
    </row>
    <row r="600" spans="1:40" ht="12" customHeight="1" x14ac:dyDescent="0.2">
      <c r="A600" s="185">
        <v>598</v>
      </c>
      <c r="B600" s="256" t="s">
        <v>1940</v>
      </c>
      <c r="C600" s="256" t="s">
        <v>2189</v>
      </c>
      <c r="D600" s="187" t="s">
        <v>1872</v>
      </c>
      <c r="E600" s="188">
        <f>MIN(H600:AN600)</f>
        <v>1.0331828703703703</v>
      </c>
      <c r="F600" s="189">
        <f>COUNTA(H600:AN600)</f>
        <v>1</v>
      </c>
      <c r="G600" s="189">
        <v>2015</v>
      </c>
      <c r="H600" s="199"/>
      <c r="I600" s="189"/>
      <c r="J600" s="206">
        <v>1.0331828703703703</v>
      </c>
      <c r="K600" s="189"/>
      <c r="L600" s="189"/>
      <c r="M600" s="189"/>
      <c r="N600" s="193"/>
      <c r="O600" s="189"/>
      <c r="P600" s="185"/>
      <c r="Q600" s="185"/>
      <c r="R600" s="185"/>
      <c r="S600" s="185"/>
      <c r="T600" s="185"/>
      <c r="U600" s="185"/>
      <c r="V600" s="185"/>
      <c r="W600" s="185"/>
      <c r="X600" s="185"/>
      <c r="Y600" s="185"/>
      <c r="Z600" s="185"/>
      <c r="AA600" s="185"/>
      <c r="AB600" s="185"/>
      <c r="AC600" s="185"/>
      <c r="AD600" s="185"/>
      <c r="AE600" s="185"/>
      <c r="AF600" s="185"/>
      <c r="AG600" s="185"/>
      <c r="AH600" s="185"/>
      <c r="AI600" s="185"/>
      <c r="AJ600" s="193"/>
      <c r="AK600" s="193"/>
      <c r="AL600" s="193"/>
      <c r="AM600" s="193"/>
      <c r="AN600" s="193"/>
    </row>
    <row r="601" spans="1:40" ht="12" customHeight="1" x14ac:dyDescent="0.2">
      <c r="A601" s="185">
        <v>599</v>
      </c>
      <c r="B601" s="256" t="s">
        <v>2190</v>
      </c>
      <c r="C601" s="256" t="s">
        <v>2191</v>
      </c>
      <c r="D601" s="187" t="s">
        <v>1872</v>
      </c>
      <c r="E601" s="188">
        <f>MIN(H601:AN601)</f>
        <v>1.0332291666666666</v>
      </c>
      <c r="F601" s="189">
        <f>COUNTA(H601:AN601)</f>
        <v>1</v>
      </c>
      <c r="G601" s="189">
        <v>2015</v>
      </c>
      <c r="H601" s="199"/>
      <c r="I601" s="189"/>
      <c r="J601" s="206">
        <v>1.0332291666666666</v>
      </c>
      <c r="K601" s="189"/>
      <c r="L601" s="189"/>
      <c r="M601" s="189"/>
      <c r="N601" s="193"/>
      <c r="O601" s="189"/>
      <c r="P601" s="185"/>
      <c r="Q601" s="185"/>
      <c r="R601" s="185"/>
      <c r="S601" s="185"/>
      <c r="T601" s="185"/>
      <c r="U601" s="185"/>
      <c r="V601" s="185"/>
      <c r="W601" s="185"/>
      <c r="X601" s="185"/>
      <c r="Y601" s="185"/>
      <c r="Z601" s="185"/>
      <c r="AA601" s="185"/>
      <c r="AB601" s="185"/>
      <c r="AC601" s="185"/>
      <c r="AD601" s="185"/>
      <c r="AE601" s="185"/>
      <c r="AF601" s="185"/>
      <c r="AG601" s="185"/>
      <c r="AH601" s="185"/>
      <c r="AI601" s="185"/>
      <c r="AJ601" s="193"/>
      <c r="AK601" s="193"/>
      <c r="AL601" s="193"/>
      <c r="AM601" s="193"/>
      <c r="AN601" s="193"/>
    </row>
    <row r="602" spans="1:40" ht="12" customHeight="1" x14ac:dyDescent="0.2">
      <c r="A602" s="185">
        <v>600</v>
      </c>
      <c r="B602" s="254" t="s">
        <v>2085</v>
      </c>
      <c r="C602" s="254" t="s">
        <v>2086</v>
      </c>
      <c r="D602" s="187" t="s">
        <v>1872</v>
      </c>
      <c r="E602" s="188">
        <f>MIN(H602:AN602)</f>
        <v>1.0337731481481482</v>
      </c>
      <c r="F602" s="189">
        <f>COUNTA(H602:AN602)</f>
        <v>1</v>
      </c>
      <c r="G602" s="189">
        <v>2014</v>
      </c>
      <c r="H602" s="199"/>
      <c r="I602" s="189"/>
      <c r="J602" s="189"/>
      <c r="K602" s="193">
        <v>1.0337731481481482</v>
      </c>
      <c r="L602" s="189"/>
      <c r="M602" s="189"/>
      <c r="N602" s="193"/>
      <c r="O602" s="189"/>
      <c r="P602" s="185"/>
      <c r="Q602" s="185"/>
      <c r="R602" s="185"/>
      <c r="S602" s="185"/>
      <c r="T602" s="185"/>
      <c r="U602" s="185"/>
      <c r="V602" s="185"/>
      <c r="W602" s="185"/>
      <c r="X602" s="185"/>
      <c r="Y602" s="185"/>
      <c r="Z602" s="185"/>
      <c r="AA602" s="185"/>
      <c r="AB602" s="185"/>
      <c r="AC602" s="185"/>
      <c r="AD602" s="185"/>
      <c r="AE602" s="185"/>
      <c r="AF602" s="185"/>
      <c r="AG602" s="185"/>
      <c r="AH602" s="185"/>
      <c r="AI602" s="185"/>
      <c r="AJ602" s="193"/>
      <c r="AK602" s="193"/>
      <c r="AL602" s="193"/>
      <c r="AM602" s="193"/>
      <c r="AN602" s="193"/>
    </row>
    <row r="603" spans="1:40" ht="12" customHeight="1" x14ac:dyDescent="0.2">
      <c r="A603" s="185">
        <v>601</v>
      </c>
      <c r="B603" s="256" t="s">
        <v>2077</v>
      </c>
      <c r="C603" s="256" t="s">
        <v>2192</v>
      </c>
      <c r="D603" s="187" t="s">
        <v>1872</v>
      </c>
      <c r="E603" s="188">
        <f>MIN(H603:AN603)</f>
        <v>1.0345023148148147</v>
      </c>
      <c r="F603" s="189">
        <f>COUNTA(H603:AN603)</f>
        <v>1</v>
      </c>
      <c r="G603" s="189">
        <v>2015</v>
      </c>
      <c r="H603" s="199"/>
      <c r="I603" s="189"/>
      <c r="J603" s="206">
        <v>1.0345023148148147</v>
      </c>
      <c r="K603" s="189"/>
      <c r="L603" s="189"/>
      <c r="M603" s="189"/>
      <c r="N603" s="193"/>
      <c r="O603" s="189"/>
      <c r="P603" s="185"/>
      <c r="Q603" s="185"/>
      <c r="R603" s="185"/>
      <c r="S603" s="185"/>
      <c r="T603" s="185"/>
      <c r="U603" s="185"/>
      <c r="V603" s="185"/>
      <c r="W603" s="185"/>
      <c r="X603" s="185"/>
      <c r="Y603" s="185"/>
      <c r="Z603" s="185"/>
      <c r="AA603" s="185"/>
      <c r="AB603" s="185"/>
      <c r="AC603" s="185"/>
      <c r="AD603" s="185"/>
      <c r="AE603" s="185"/>
      <c r="AF603" s="185"/>
      <c r="AG603" s="185"/>
      <c r="AH603" s="185"/>
      <c r="AI603" s="185"/>
      <c r="AJ603" s="193"/>
      <c r="AK603" s="193"/>
      <c r="AL603" s="193"/>
      <c r="AM603" s="193"/>
      <c r="AN603" s="193"/>
    </row>
    <row r="604" spans="1:40" ht="12" customHeight="1" x14ac:dyDescent="0.2">
      <c r="A604" s="185">
        <v>602</v>
      </c>
      <c r="B604" s="186" t="s">
        <v>399</v>
      </c>
      <c r="C604" s="186" t="s">
        <v>125</v>
      </c>
      <c r="D604" s="187" t="s">
        <v>1872</v>
      </c>
      <c r="E604" s="188">
        <f>MIN(H604:AN604)</f>
        <v>1.035289351851852</v>
      </c>
      <c r="F604" s="189">
        <f>COUNTA(H604:AN604)</f>
        <v>2</v>
      </c>
      <c r="G604" s="189">
        <v>2010</v>
      </c>
      <c r="H604" s="199"/>
      <c r="I604" s="189"/>
      <c r="J604" s="189"/>
      <c r="K604" s="189"/>
      <c r="L604" s="189"/>
      <c r="M604" s="189"/>
      <c r="N604" s="193"/>
      <c r="O604" s="193">
        <v>1.035289351851852</v>
      </c>
      <c r="P604" s="193">
        <v>1.1225115740740741</v>
      </c>
      <c r="Q604" s="185"/>
      <c r="R604" s="185"/>
      <c r="S604" s="185"/>
      <c r="T604" s="185"/>
      <c r="U604" s="185"/>
      <c r="V604" s="185"/>
      <c r="W604" s="185"/>
      <c r="X604" s="185"/>
      <c r="Y604" s="185"/>
      <c r="Z604" s="185"/>
      <c r="AA604" s="185"/>
      <c r="AB604" s="185"/>
      <c r="AC604" s="185"/>
      <c r="AD604" s="185"/>
      <c r="AE604" s="185"/>
      <c r="AF604" s="185"/>
      <c r="AG604" s="185"/>
      <c r="AH604" s="185"/>
      <c r="AI604" s="185"/>
      <c r="AJ604" s="193"/>
      <c r="AK604" s="193"/>
      <c r="AL604" s="193"/>
      <c r="AM604" s="193"/>
      <c r="AN604" s="193"/>
    </row>
    <row r="605" spans="1:40" ht="12" customHeight="1" x14ac:dyDescent="0.2">
      <c r="A605" s="185">
        <v>603</v>
      </c>
      <c r="B605" s="186" t="s">
        <v>426</v>
      </c>
      <c r="C605" s="186" t="s">
        <v>485</v>
      </c>
      <c r="D605" s="187" t="s">
        <v>1872</v>
      </c>
      <c r="E605" s="188">
        <f>MIN(H605:AN605)</f>
        <v>1.0354166666666667</v>
      </c>
      <c r="F605" s="189">
        <f>COUNTA(H605:AN605)</f>
        <v>4</v>
      </c>
      <c r="G605" s="189">
        <v>2007</v>
      </c>
      <c r="H605" s="199"/>
      <c r="I605" s="189"/>
      <c r="J605" s="189"/>
      <c r="K605" s="193">
        <v>1.311412037037037</v>
      </c>
      <c r="L605" s="189"/>
      <c r="M605" s="189"/>
      <c r="N605" s="193">
        <v>1.142962962962963</v>
      </c>
      <c r="O605" s="189"/>
      <c r="P605" s="185"/>
      <c r="Q605" s="193">
        <v>1.1060069444444445</v>
      </c>
      <c r="R605" s="193">
        <v>1.0354166666666667</v>
      </c>
      <c r="S605" s="185"/>
      <c r="T605" s="185"/>
      <c r="U605" s="185"/>
      <c r="V605" s="185"/>
      <c r="W605" s="185"/>
      <c r="X605" s="185"/>
      <c r="Y605" s="185"/>
      <c r="Z605" s="185"/>
      <c r="AA605" s="185"/>
      <c r="AB605" s="185"/>
      <c r="AC605" s="185"/>
      <c r="AD605" s="185"/>
      <c r="AE605" s="185"/>
      <c r="AF605" s="185"/>
      <c r="AG605" s="185"/>
      <c r="AH605" s="185"/>
      <c r="AI605" s="185"/>
      <c r="AJ605" s="193"/>
      <c r="AK605" s="193"/>
      <c r="AL605" s="193"/>
      <c r="AM605" s="193"/>
      <c r="AN605" s="193"/>
    </row>
    <row r="606" spans="1:40" ht="12" customHeight="1" x14ac:dyDescent="0.2">
      <c r="A606" s="185">
        <v>604</v>
      </c>
      <c r="B606" s="186" t="s">
        <v>460</v>
      </c>
      <c r="C606" s="186" t="s">
        <v>1139</v>
      </c>
      <c r="D606" s="187" t="s">
        <v>1872</v>
      </c>
      <c r="E606" s="188">
        <f>MIN(H606:AN606)</f>
        <v>1.035451388888889</v>
      </c>
      <c r="F606" s="189">
        <f>COUNTA(H606:AN606)</f>
        <v>1</v>
      </c>
      <c r="G606" s="189">
        <v>1990</v>
      </c>
      <c r="H606" s="243"/>
      <c r="I606" s="189"/>
      <c r="J606" s="189"/>
      <c r="K606" s="189"/>
      <c r="L606" s="189"/>
      <c r="M606" s="189"/>
      <c r="N606" s="193"/>
      <c r="O606" s="189"/>
      <c r="P606" s="185"/>
      <c r="Q606" s="185"/>
      <c r="R606" s="185"/>
      <c r="S606" s="185"/>
      <c r="T606" s="185"/>
      <c r="U606" s="185"/>
      <c r="V606" s="185"/>
      <c r="W606" s="185"/>
      <c r="X606" s="185"/>
      <c r="Y606" s="185"/>
      <c r="Z606" s="185"/>
      <c r="AA606" s="185"/>
      <c r="AB606" s="185"/>
      <c r="AC606" s="185"/>
      <c r="AD606" s="185"/>
      <c r="AE606" s="185"/>
      <c r="AF606" s="185"/>
      <c r="AG606" s="185"/>
      <c r="AH606" s="185"/>
      <c r="AI606" s="220">
        <v>1.035451388888889</v>
      </c>
      <c r="AJ606" s="193"/>
      <c r="AK606" s="193"/>
      <c r="AL606" s="193"/>
      <c r="AM606" s="193"/>
      <c r="AN606" s="207"/>
    </row>
    <row r="607" spans="1:40" ht="12" customHeight="1" x14ac:dyDescent="0.2">
      <c r="A607" s="185">
        <v>605</v>
      </c>
      <c r="B607" s="252" t="s">
        <v>1881</v>
      </c>
      <c r="C607" s="252" t="s">
        <v>2396</v>
      </c>
      <c r="D607" s="253" t="s">
        <v>1872</v>
      </c>
      <c r="E607" s="188">
        <f>MIN(H607:AN607)</f>
        <v>1.0355787037037036</v>
      </c>
      <c r="F607" s="189">
        <f>COUNTA(H607:AN607)</f>
        <v>1</v>
      </c>
      <c r="G607" s="189">
        <v>2017</v>
      </c>
      <c r="H607" s="239">
        <v>1.0355787037037036</v>
      </c>
      <c r="I607" s="189"/>
      <c r="J607" s="189"/>
      <c r="K607" s="189"/>
      <c r="L607" s="189"/>
      <c r="M607" s="189"/>
      <c r="N607" s="193"/>
      <c r="O607" s="189"/>
      <c r="P607" s="185"/>
      <c r="Q607" s="185"/>
      <c r="R607" s="185"/>
      <c r="S607" s="185"/>
      <c r="T607" s="185"/>
      <c r="U607" s="185"/>
      <c r="V607" s="185"/>
      <c r="W607" s="185"/>
      <c r="X607" s="185"/>
      <c r="Y607" s="185"/>
      <c r="Z607" s="185"/>
      <c r="AA607" s="185"/>
      <c r="AB607" s="185"/>
      <c r="AC607" s="185"/>
      <c r="AD607" s="185"/>
      <c r="AE607" s="185"/>
      <c r="AF607" s="185"/>
      <c r="AG607" s="185"/>
      <c r="AH607" s="185"/>
      <c r="AI607" s="185"/>
      <c r="AJ607" s="193"/>
      <c r="AK607" s="193"/>
      <c r="AL607" s="193"/>
      <c r="AM607" s="193"/>
      <c r="AN607" s="193"/>
    </row>
    <row r="608" spans="1:40" ht="12" customHeight="1" x14ac:dyDescent="0.2">
      <c r="A608" s="185">
        <v>606</v>
      </c>
      <c r="B608" s="186" t="s">
        <v>456</v>
      </c>
      <c r="C608" s="186" t="s">
        <v>457</v>
      </c>
      <c r="D608" s="187" t="s">
        <v>1872</v>
      </c>
      <c r="E608" s="188">
        <f>MIN(H608:AN608)</f>
        <v>1.0361805555555554</v>
      </c>
      <c r="F608" s="189">
        <f>COUNTA(H608:AN608)</f>
        <v>1</v>
      </c>
      <c r="G608" s="189">
        <v>2002</v>
      </c>
      <c r="H608" s="243"/>
      <c r="I608" s="189"/>
      <c r="J608" s="189"/>
      <c r="K608" s="189"/>
      <c r="L608" s="189"/>
      <c r="M608" s="189"/>
      <c r="N608" s="193"/>
      <c r="O608" s="189"/>
      <c r="P608" s="185"/>
      <c r="Q608" s="185"/>
      <c r="R608" s="185"/>
      <c r="S608" s="185"/>
      <c r="T608" s="185"/>
      <c r="U608" s="185"/>
      <c r="V608" s="185"/>
      <c r="W608" s="193">
        <v>1.0361805555555554</v>
      </c>
      <c r="X608" s="185"/>
      <c r="Y608" s="185"/>
      <c r="Z608" s="185"/>
      <c r="AA608" s="185"/>
      <c r="AB608" s="185"/>
      <c r="AC608" s="185"/>
      <c r="AD608" s="185"/>
      <c r="AE608" s="185"/>
      <c r="AF608" s="185"/>
      <c r="AG608" s="185"/>
      <c r="AH608" s="185"/>
      <c r="AI608" s="185"/>
      <c r="AJ608" s="193"/>
      <c r="AK608" s="193"/>
      <c r="AL608" s="193"/>
      <c r="AM608" s="193"/>
      <c r="AN608" s="193"/>
    </row>
    <row r="609" spans="1:40" ht="12" customHeight="1" x14ac:dyDescent="0.2">
      <c r="A609" s="185">
        <v>607</v>
      </c>
      <c r="B609" s="252" t="s">
        <v>2147</v>
      </c>
      <c r="C609" s="252" t="s">
        <v>438</v>
      </c>
      <c r="D609" s="253" t="s">
        <v>1872</v>
      </c>
      <c r="E609" s="188">
        <f>MIN(H609:AN609)</f>
        <v>1.0372800925925925</v>
      </c>
      <c r="F609" s="189">
        <f>COUNTA(H609:AN609)</f>
        <v>1</v>
      </c>
      <c r="G609" s="189">
        <v>2017</v>
      </c>
      <c r="H609" s="239">
        <v>1.0372800925925925</v>
      </c>
      <c r="I609" s="189"/>
      <c r="J609" s="189"/>
      <c r="K609" s="189"/>
      <c r="L609" s="189"/>
      <c r="M609" s="189"/>
      <c r="N609" s="193"/>
      <c r="O609" s="189"/>
      <c r="P609" s="185"/>
      <c r="Q609" s="185"/>
      <c r="R609" s="185"/>
      <c r="S609" s="185"/>
      <c r="T609" s="185"/>
      <c r="U609" s="185"/>
      <c r="V609" s="185"/>
      <c r="W609" s="185"/>
      <c r="X609" s="185"/>
      <c r="Y609" s="185"/>
      <c r="Z609" s="185"/>
      <c r="AA609" s="185"/>
      <c r="AB609" s="185"/>
      <c r="AC609" s="185"/>
      <c r="AD609" s="185"/>
      <c r="AE609" s="185"/>
      <c r="AF609" s="185"/>
      <c r="AG609" s="185"/>
      <c r="AH609" s="185"/>
      <c r="AI609" s="185"/>
      <c r="AJ609" s="193"/>
      <c r="AK609" s="193"/>
      <c r="AL609" s="193"/>
      <c r="AM609" s="193"/>
      <c r="AN609" s="193"/>
    </row>
    <row r="610" spans="1:40" ht="12" customHeight="1" x14ac:dyDescent="0.2">
      <c r="A610" s="185">
        <v>608</v>
      </c>
      <c r="B610" s="252" t="s">
        <v>2305</v>
      </c>
      <c r="C610" s="252" t="s">
        <v>668</v>
      </c>
      <c r="D610" s="255" t="s">
        <v>1873</v>
      </c>
      <c r="E610" s="188">
        <f>MIN(H610:AN610)</f>
        <v>1.0384259259259259</v>
      </c>
      <c r="F610" s="189">
        <f>COUNTA(H610:AN610)</f>
        <v>1</v>
      </c>
      <c r="G610" s="189">
        <v>2016</v>
      </c>
      <c r="H610" s="199"/>
      <c r="I610" s="206">
        <v>1.0384259259259259</v>
      </c>
      <c r="J610" s="189"/>
      <c r="K610" s="189"/>
      <c r="L610" s="189"/>
      <c r="M610" s="189"/>
      <c r="N610" s="193"/>
      <c r="O610" s="189"/>
      <c r="P610" s="185"/>
      <c r="Q610" s="185"/>
      <c r="R610" s="185"/>
      <c r="S610" s="185"/>
      <c r="T610" s="185"/>
      <c r="U610" s="185"/>
      <c r="V610" s="185"/>
      <c r="W610" s="185"/>
      <c r="X610" s="185"/>
      <c r="Y610" s="185"/>
      <c r="Z610" s="185"/>
      <c r="AA610" s="185"/>
      <c r="AB610" s="185"/>
      <c r="AC610" s="185"/>
      <c r="AD610" s="185"/>
      <c r="AE610" s="185"/>
      <c r="AF610" s="185"/>
      <c r="AG610" s="185"/>
      <c r="AH610" s="185"/>
      <c r="AI610" s="185"/>
      <c r="AJ610" s="193"/>
      <c r="AK610" s="193"/>
      <c r="AL610" s="193"/>
      <c r="AM610" s="193"/>
      <c r="AN610" s="193"/>
    </row>
    <row r="611" spans="1:40" ht="12" customHeight="1" x14ac:dyDescent="0.2">
      <c r="A611" s="185">
        <v>609</v>
      </c>
      <c r="B611" s="254" t="s">
        <v>2087</v>
      </c>
      <c r="C611" s="254" t="s">
        <v>2088</v>
      </c>
      <c r="D611" s="187" t="s">
        <v>1873</v>
      </c>
      <c r="E611" s="188">
        <f>MIN(H611:AN611)</f>
        <v>1.0394444444444444</v>
      </c>
      <c r="F611" s="189">
        <f>COUNTA(H611:AN611)</f>
        <v>1</v>
      </c>
      <c r="G611" s="189">
        <v>2014</v>
      </c>
      <c r="H611" s="243"/>
      <c r="I611" s="189"/>
      <c r="J611" s="189"/>
      <c r="K611" s="193">
        <v>1.0394444444444444</v>
      </c>
      <c r="L611" s="189"/>
      <c r="M611" s="189"/>
      <c r="N611" s="193"/>
      <c r="O611" s="189"/>
      <c r="P611" s="185"/>
      <c r="Q611" s="185"/>
      <c r="R611" s="185"/>
      <c r="S611" s="185"/>
      <c r="T611" s="185"/>
      <c r="U611" s="185"/>
      <c r="V611" s="185"/>
      <c r="W611" s="185"/>
      <c r="X611" s="185"/>
      <c r="Y611" s="185"/>
      <c r="Z611" s="185"/>
      <c r="AA611" s="185"/>
      <c r="AB611" s="185"/>
      <c r="AC611" s="185"/>
      <c r="AD611" s="185"/>
      <c r="AE611" s="185"/>
      <c r="AF611" s="185"/>
      <c r="AG611" s="185"/>
      <c r="AH611" s="185"/>
      <c r="AI611" s="185"/>
      <c r="AJ611" s="193"/>
      <c r="AK611" s="193"/>
      <c r="AL611" s="193"/>
      <c r="AM611" s="193"/>
      <c r="AN611" s="193"/>
    </row>
    <row r="612" spans="1:40" ht="12" customHeight="1" x14ac:dyDescent="0.2">
      <c r="A612" s="185">
        <v>610</v>
      </c>
      <c r="B612" s="186" t="s">
        <v>458</v>
      </c>
      <c r="C612" s="186" t="s">
        <v>459</v>
      </c>
      <c r="D612" s="187" t="s">
        <v>1872</v>
      </c>
      <c r="E612" s="188">
        <f>MIN(H612:AN612)</f>
        <v>1.0423842592592594</v>
      </c>
      <c r="F612" s="189">
        <f>COUNTA(H612:AN612)</f>
        <v>1</v>
      </c>
      <c r="G612" s="189">
        <v>2002</v>
      </c>
      <c r="H612" s="199"/>
      <c r="I612" s="189"/>
      <c r="J612" s="189"/>
      <c r="K612" s="189"/>
      <c r="L612" s="189"/>
      <c r="M612" s="189"/>
      <c r="N612" s="193"/>
      <c r="O612" s="189"/>
      <c r="P612" s="185"/>
      <c r="Q612" s="185"/>
      <c r="R612" s="185"/>
      <c r="S612" s="185"/>
      <c r="T612" s="185"/>
      <c r="U612" s="185"/>
      <c r="V612" s="185"/>
      <c r="W612" s="193">
        <v>1.0423842592592594</v>
      </c>
      <c r="X612" s="185"/>
      <c r="Y612" s="185"/>
      <c r="Z612" s="185"/>
      <c r="AA612" s="185"/>
      <c r="AB612" s="185"/>
      <c r="AC612" s="185"/>
      <c r="AD612" s="185"/>
      <c r="AE612" s="185"/>
      <c r="AF612" s="185"/>
      <c r="AG612" s="185"/>
      <c r="AH612" s="185"/>
      <c r="AI612" s="185"/>
      <c r="AJ612" s="193"/>
      <c r="AK612" s="193"/>
      <c r="AL612" s="193"/>
      <c r="AM612" s="193"/>
      <c r="AN612" s="193"/>
    </row>
    <row r="613" spans="1:40" ht="12" customHeight="1" x14ac:dyDescent="0.2">
      <c r="A613" s="185">
        <v>611</v>
      </c>
      <c r="B613" s="212" t="s">
        <v>1946</v>
      </c>
      <c r="C613" s="212" t="s">
        <v>1947</v>
      </c>
      <c r="D613" s="244" t="s">
        <v>1872</v>
      </c>
      <c r="E613" s="188">
        <f>MIN(H613:AN613)</f>
        <v>1.0431481481481482</v>
      </c>
      <c r="F613" s="189">
        <f>COUNTA(H613:AN613)</f>
        <v>1</v>
      </c>
      <c r="G613" s="213">
        <v>2013</v>
      </c>
      <c r="H613" s="244"/>
      <c r="I613" s="213"/>
      <c r="J613" s="213"/>
      <c r="K613" s="213"/>
      <c r="L613" s="221">
        <v>1.0431481481481482</v>
      </c>
      <c r="M613" s="189"/>
      <c r="N613" s="193"/>
      <c r="O613" s="189"/>
      <c r="P613" s="185"/>
      <c r="Q613" s="185"/>
      <c r="R613" s="185"/>
      <c r="S613" s="185"/>
      <c r="T613" s="185"/>
      <c r="U613" s="185"/>
      <c r="V613" s="185"/>
      <c r="W613" s="185"/>
      <c r="X613" s="185"/>
      <c r="Y613" s="185"/>
      <c r="Z613" s="185"/>
      <c r="AA613" s="185"/>
      <c r="AB613" s="185"/>
      <c r="AC613" s="185"/>
      <c r="AD613" s="185"/>
      <c r="AE613" s="185"/>
      <c r="AF613" s="185"/>
      <c r="AG613" s="185"/>
      <c r="AH613" s="185"/>
      <c r="AI613" s="185"/>
      <c r="AJ613" s="193"/>
      <c r="AK613" s="193"/>
      <c r="AL613" s="193"/>
      <c r="AM613" s="193"/>
      <c r="AN613" s="193"/>
    </row>
    <row r="614" spans="1:40" ht="12" customHeight="1" x14ac:dyDescent="0.2">
      <c r="A614" s="185">
        <v>612</v>
      </c>
      <c r="B614" s="212" t="s">
        <v>1948</v>
      </c>
      <c r="C614" s="212" t="s">
        <v>1949</v>
      </c>
      <c r="D614" s="244" t="s">
        <v>1872</v>
      </c>
      <c r="E614" s="188">
        <f>MIN(H614:AN614)</f>
        <v>1.0433217592592594</v>
      </c>
      <c r="F614" s="189">
        <f>COUNTA(H614:AN614)</f>
        <v>1</v>
      </c>
      <c r="G614" s="213">
        <v>2013</v>
      </c>
      <c r="H614" s="244"/>
      <c r="I614" s="213"/>
      <c r="J614" s="213"/>
      <c r="K614" s="213"/>
      <c r="L614" s="221">
        <v>1.0433217592592594</v>
      </c>
      <c r="M614" s="189"/>
      <c r="N614" s="193"/>
      <c r="O614" s="189"/>
      <c r="P614" s="185"/>
      <c r="Q614" s="185"/>
      <c r="R614" s="185"/>
      <c r="S614" s="185"/>
      <c r="T614" s="185"/>
      <c r="U614" s="185"/>
      <c r="V614" s="185"/>
      <c r="W614" s="185"/>
      <c r="X614" s="185"/>
      <c r="Y614" s="185"/>
      <c r="Z614" s="185"/>
      <c r="AA614" s="185"/>
      <c r="AB614" s="185"/>
      <c r="AC614" s="185"/>
      <c r="AD614" s="185"/>
      <c r="AE614" s="185"/>
      <c r="AF614" s="185"/>
      <c r="AG614" s="185"/>
      <c r="AH614" s="185"/>
      <c r="AI614" s="185"/>
      <c r="AJ614" s="193"/>
      <c r="AK614" s="193"/>
      <c r="AL614" s="193"/>
      <c r="AM614" s="193"/>
      <c r="AN614" s="193"/>
    </row>
    <row r="615" spans="1:40" ht="12" customHeight="1" x14ac:dyDescent="0.2">
      <c r="A615" s="185">
        <v>613</v>
      </c>
      <c r="B615" s="254" t="s">
        <v>1923</v>
      </c>
      <c r="C615" s="254" t="s">
        <v>2089</v>
      </c>
      <c r="D615" s="187" t="s">
        <v>1873</v>
      </c>
      <c r="E615" s="188">
        <f>MIN(H615:AN615)</f>
        <v>1.0442361111111111</v>
      </c>
      <c r="F615" s="189">
        <f>COUNTA(H615:AN615)</f>
        <v>1</v>
      </c>
      <c r="G615" s="189">
        <v>2014</v>
      </c>
      <c r="H615" s="199"/>
      <c r="I615" s="189"/>
      <c r="J615" s="189"/>
      <c r="K615" s="193">
        <v>1.0442361111111111</v>
      </c>
      <c r="L615" s="189"/>
      <c r="M615" s="189"/>
      <c r="N615" s="193"/>
      <c r="O615" s="189"/>
      <c r="P615" s="185"/>
      <c r="Q615" s="185"/>
      <c r="R615" s="185"/>
      <c r="S615" s="185"/>
      <c r="T615" s="185"/>
      <c r="U615" s="185"/>
      <c r="V615" s="185"/>
      <c r="W615" s="185"/>
      <c r="X615" s="185"/>
      <c r="Y615" s="185"/>
      <c r="Z615" s="185"/>
      <c r="AA615" s="185"/>
      <c r="AB615" s="185"/>
      <c r="AC615" s="185"/>
      <c r="AD615" s="185"/>
      <c r="AE615" s="185"/>
      <c r="AF615" s="185"/>
      <c r="AG615" s="185"/>
      <c r="AH615" s="185"/>
      <c r="AI615" s="185"/>
      <c r="AJ615" s="193"/>
      <c r="AK615" s="193"/>
      <c r="AL615" s="193"/>
      <c r="AM615" s="193"/>
      <c r="AN615" s="193"/>
    </row>
    <row r="616" spans="1:40" ht="12" customHeight="1" x14ac:dyDescent="0.2">
      <c r="A616" s="185">
        <v>614</v>
      </c>
      <c r="B616" s="186" t="s">
        <v>428</v>
      </c>
      <c r="C616" s="186" t="s">
        <v>825</v>
      </c>
      <c r="D616" s="187" t="s">
        <v>1872</v>
      </c>
      <c r="E616" s="188">
        <f>MIN(H616:AN616)</f>
        <v>1.0444444444444445</v>
      </c>
      <c r="F616" s="189">
        <f>COUNTA(H616:AN616)</f>
        <v>1</v>
      </c>
      <c r="G616" s="189">
        <v>1992</v>
      </c>
      <c r="H616" s="199"/>
      <c r="I616" s="189"/>
      <c r="J616" s="189"/>
      <c r="K616" s="189"/>
      <c r="L616" s="189"/>
      <c r="M616" s="189"/>
      <c r="N616" s="193"/>
      <c r="O616" s="189"/>
      <c r="P616" s="185"/>
      <c r="Q616" s="185"/>
      <c r="R616" s="185"/>
      <c r="S616" s="185"/>
      <c r="T616" s="185"/>
      <c r="U616" s="185"/>
      <c r="V616" s="185"/>
      <c r="W616" s="185"/>
      <c r="X616" s="185"/>
      <c r="Y616" s="185"/>
      <c r="Z616" s="185"/>
      <c r="AA616" s="185"/>
      <c r="AB616" s="185"/>
      <c r="AC616" s="185"/>
      <c r="AD616" s="185"/>
      <c r="AE616" s="185"/>
      <c r="AF616" s="185"/>
      <c r="AG616" s="193">
        <v>1.0444444444444445</v>
      </c>
      <c r="AH616" s="185"/>
      <c r="AI616" s="185"/>
      <c r="AJ616" s="193"/>
      <c r="AK616" s="193"/>
      <c r="AL616" s="193"/>
      <c r="AM616" s="193"/>
      <c r="AN616" s="193"/>
    </row>
    <row r="617" spans="1:40" ht="12" customHeight="1" x14ac:dyDescent="0.2">
      <c r="A617" s="185">
        <v>615</v>
      </c>
      <c r="B617" s="212" t="s">
        <v>1940</v>
      </c>
      <c r="C617" s="212" t="s">
        <v>605</v>
      </c>
      <c r="D617" s="244" t="s">
        <v>1872</v>
      </c>
      <c r="E617" s="188">
        <f>MIN(H617:AN617)</f>
        <v>1.0446296296296296</v>
      </c>
      <c r="F617" s="189">
        <f>COUNTA(H617:AN617)</f>
        <v>1</v>
      </c>
      <c r="G617" s="213">
        <v>2013</v>
      </c>
      <c r="H617" s="244"/>
      <c r="I617" s="213"/>
      <c r="J617" s="213"/>
      <c r="K617" s="213"/>
      <c r="L617" s="221">
        <v>1.0446296296296296</v>
      </c>
      <c r="M617" s="189"/>
      <c r="N617" s="193"/>
      <c r="O617" s="189"/>
      <c r="P617" s="185"/>
      <c r="Q617" s="185"/>
      <c r="R617" s="185"/>
      <c r="S617" s="185"/>
      <c r="T617" s="185"/>
      <c r="U617" s="185"/>
      <c r="V617" s="185"/>
      <c r="W617" s="185"/>
      <c r="X617" s="185"/>
      <c r="Y617" s="185"/>
      <c r="Z617" s="185"/>
      <c r="AA617" s="185"/>
      <c r="AB617" s="185"/>
      <c r="AC617" s="185"/>
      <c r="AD617" s="185"/>
      <c r="AE617" s="185"/>
      <c r="AF617" s="185"/>
      <c r="AG617" s="185"/>
      <c r="AH617" s="185"/>
      <c r="AI617" s="185"/>
      <c r="AJ617" s="193"/>
      <c r="AK617" s="193"/>
      <c r="AL617" s="193"/>
      <c r="AM617" s="193"/>
      <c r="AN617" s="193"/>
    </row>
    <row r="618" spans="1:40" ht="12" customHeight="1" x14ac:dyDescent="0.2">
      <c r="A618" s="185">
        <v>616</v>
      </c>
      <c r="B618" s="186" t="s">
        <v>510</v>
      </c>
      <c r="C618" s="186" t="s">
        <v>118</v>
      </c>
      <c r="D618" s="187" t="s">
        <v>1872</v>
      </c>
      <c r="E618" s="188">
        <f>MIN(H618:AN618)</f>
        <v>1.0447685185185185</v>
      </c>
      <c r="F618" s="189">
        <f>COUNTA(H618:AN618)</f>
        <v>1</v>
      </c>
      <c r="G618" s="189">
        <v>2009</v>
      </c>
      <c r="H618" s="199"/>
      <c r="I618" s="189"/>
      <c r="J618" s="189"/>
      <c r="K618" s="189"/>
      <c r="L618" s="189"/>
      <c r="M618" s="189"/>
      <c r="N618" s="193"/>
      <c r="O618" s="189"/>
      <c r="P618" s="193">
        <v>1.0447685185185185</v>
      </c>
      <c r="Q618" s="185"/>
      <c r="R618" s="185"/>
      <c r="S618" s="185"/>
      <c r="T618" s="185"/>
      <c r="U618" s="185"/>
      <c r="V618" s="185"/>
      <c r="W618" s="185"/>
      <c r="X618" s="185"/>
      <c r="Y618" s="185"/>
      <c r="Z618" s="185"/>
      <c r="AA618" s="185"/>
      <c r="AB618" s="185"/>
      <c r="AC618" s="185"/>
      <c r="AD618" s="185"/>
      <c r="AE618" s="185"/>
      <c r="AF618" s="185"/>
      <c r="AG618" s="185"/>
      <c r="AH618" s="185"/>
      <c r="AI618" s="185"/>
      <c r="AJ618" s="193"/>
      <c r="AK618" s="193"/>
      <c r="AL618" s="193"/>
      <c r="AM618" s="193"/>
      <c r="AN618" s="193"/>
    </row>
    <row r="619" spans="1:40" ht="12" customHeight="1" x14ac:dyDescent="0.2">
      <c r="A619" s="185">
        <v>617</v>
      </c>
      <c r="B619" s="186" t="s">
        <v>654</v>
      </c>
      <c r="C619" s="186" t="s">
        <v>1824</v>
      </c>
      <c r="D619" s="187" t="s">
        <v>1872</v>
      </c>
      <c r="E619" s="188">
        <f>MIN(H619:AN619)</f>
        <v>1.0449884259259259</v>
      </c>
      <c r="F619" s="189">
        <f>COUNTA(H619:AN619)</f>
        <v>1</v>
      </c>
      <c r="G619" s="189">
        <v>2012</v>
      </c>
      <c r="H619" s="199"/>
      <c r="I619" s="189"/>
      <c r="J619" s="189"/>
      <c r="K619" s="189"/>
      <c r="L619" s="189"/>
      <c r="M619" s="193">
        <v>1.0449884259259259</v>
      </c>
      <c r="N619" s="193"/>
      <c r="O619" s="189"/>
      <c r="P619" s="185"/>
      <c r="Q619" s="185"/>
      <c r="R619" s="185"/>
      <c r="S619" s="185"/>
      <c r="T619" s="185"/>
      <c r="U619" s="185"/>
      <c r="V619" s="185"/>
      <c r="W619" s="185"/>
      <c r="X619" s="185"/>
      <c r="Y619" s="185"/>
      <c r="Z619" s="185"/>
      <c r="AA619" s="185"/>
      <c r="AB619" s="185"/>
      <c r="AC619" s="185"/>
      <c r="AD619" s="185"/>
      <c r="AE619" s="185"/>
      <c r="AF619" s="185"/>
      <c r="AG619" s="185"/>
      <c r="AH619" s="185"/>
      <c r="AI619" s="185"/>
      <c r="AJ619" s="185"/>
      <c r="AK619" s="193"/>
      <c r="AL619" s="193"/>
      <c r="AM619" s="193"/>
      <c r="AN619" s="193"/>
    </row>
    <row r="620" spans="1:40" ht="12" customHeight="1" x14ac:dyDescent="0.2">
      <c r="A620" s="185">
        <v>618</v>
      </c>
      <c r="B620" s="252" t="s">
        <v>2397</v>
      </c>
      <c r="C620" s="252" t="s">
        <v>2398</v>
      </c>
      <c r="D620" s="253" t="s">
        <v>1873</v>
      </c>
      <c r="E620" s="188">
        <f>MIN(H620:AN620)</f>
        <v>1.0466203703703705</v>
      </c>
      <c r="F620" s="189">
        <f>COUNTA(H620:AN620)</f>
        <v>1</v>
      </c>
      <c r="G620" s="189">
        <v>2017</v>
      </c>
      <c r="H620" s="239">
        <v>1.0466203703703705</v>
      </c>
      <c r="I620" s="189"/>
      <c r="J620" s="189"/>
      <c r="K620" s="189"/>
      <c r="L620" s="189"/>
      <c r="M620" s="189"/>
      <c r="N620" s="193"/>
      <c r="O620" s="189"/>
      <c r="P620" s="185"/>
      <c r="Q620" s="185"/>
      <c r="R620" s="185"/>
      <c r="S620" s="185"/>
      <c r="T620" s="185"/>
      <c r="U620" s="185"/>
      <c r="V620" s="185"/>
      <c r="W620" s="185"/>
      <c r="X620" s="185"/>
      <c r="Y620" s="185"/>
      <c r="Z620" s="185"/>
      <c r="AA620" s="185"/>
      <c r="AB620" s="185"/>
      <c r="AC620" s="185"/>
      <c r="AD620" s="185"/>
      <c r="AE620" s="185"/>
      <c r="AF620" s="185"/>
      <c r="AG620" s="185"/>
      <c r="AH620" s="185"/>
      <c r="AI620" s="185"/>
      <c r="AJ620" s="193"/>
      <c r="AK620" s="193"/>
      <c r="AL620" s="193"/>
      <c r="AM620" s="193"/>
      <c r="AN620" s="193"/>
    </row>
    <row r="621" spans="1:40" ht="12" customHeight="1" x14ac:dyDescent="0.2">
      <c r="A621" s="185">
        <v>619</v>
      </c>
      <c r="B621" s="212" t="s">
        <v>1950</v>
      </c>
      <c r="C621" s="212" t="s">
        <v>426</v>
      </c>
      <c r="D621" s="244" t="s">
        <v>1873</v>
      </c>
      <c r="E621" s="188">
        <f>MIN(H621:AN621)</f>
        <v>1.0474189814814816</v>
      </c>
      <c r="F621" s="189">
        <f>COUNTA(H621:AN621)</f>
        <v>1</v>
      </c>
      <c r="G621" s="213">
        <v>2013</v>
      </c>
      <c r="H621" s="244"/>
      <c r="I621" s="213"/>
      <c r="J621" s="213"/>
      <c r="K621" s="213"/>
      <c r="L621" s="221">
        <v>1.0474189814814816</v>
      </c>
      <c r="M621" s="189"/>
      <c r="N621" s="193"/>
      <c r="O621" s="189"/>
      <c r="P621" s="185"/>
      <c r="Q621" s="185"/>
      <c r="R621" s="185"/>
      <c r="S621" s="185"/>
      <c r="T621" s="185"/>
      <c r="U621" s="185"/>
      <c r="V621" s="185"/>
      <c r="W621" s="185"/>
      <c r="X621" s="185"/>
      <c r="Y621" s="185"/>
      <c r="Z621" s="185"/>
      <c r="AA621" s="185"/>
      <c r="AB621" s="185"/>
      <c r="AC621" s="185"/>
      <c r="AD621" s="185"/>
      <c r="AE621" s="185"/>
      <c r="AF621" s="185"/>
      <c r="AG621" s="185"/>
      <c r="AH621" s="185"/>
      <c r="AI621" s="185"/>
      <c r="AJ621" s="193"/>
      <c r="AK621" s="193"/>
      <c r="AL621" s="193"/>
      <c r="AM621" s="193"/>
      <c r="AN621" s="193"/>
    </row>
    <row r="622" spans="1:40" ht="12" customHeight="1" x14ac:dyDescent="0.2">
      <c r="A622" s="185">
        <v>620</v>
      </c>
      <c r="B622" s="186" t="s">
        <v>453</v>
      </c>
      <c r="C622" s="186" t="s">
        <v>1143</v>
      </c>
      <c r="D622" s="187" t="s">
        <v>1872</v>
      </c>
      <c r="E622" s="188">
        <f>MIN(H622:AN622)</f>
        <v>1.0474768518518518</v>
      </c>
      <c r="F622" s="189">
        <f>COUNTA(H622:AN622)</f>
        <v>2</v>
      </c>
      <c r="G622" s="189">
        <v>2013</v>
      </c>
      <c r="H622" s="199"/>
      <c r="I622" s="189"/>
      <c r="J622" s="189"/>
      <c r="K622" s="189"/>
      <c r="L622" s="221">
        <v>1.0474768518518518</v>
      </c>
      <c r="M622" s="193">
        <v>1.0964930555555557</v>
      </c>
      <c r="N622" s="193"/>
      <c r="O622" s="189"/>
      <c r="P622" s="185"/>
      <c r="Q622" s="185"/>
      <c r="R622" s="185"/>
      <c r="S622" s="185"/>
      <c r="T622" s="185"/>
      <c r="U622" s="185"/>
      <c r="V622" s="185"/>
      <c r="W622" s="185"/>
      <c r="X622" s="185"/>
      <c r="Y622" s="185"/>
      <c r="Z622" s="185"/>
      <c r="AA622" s="185"/>
      <c r="AB622" s="185"/>
      <c r="AC622" s="185"/>
      <c r="AD622" s="185"/>
      <c r="AE622" s="185"/>
      <c r="AF622" s="185"/>
      <c r="AG622" s="185"/>
      <c r="AH622" s="185"/>
      <c r="AI622" s="185"/>
      <c r="AJ622" s="185"/>
      <c r="AK622" s="193"/>
      <c r="AL622" s="193"/>
      <c r="AM622" s="193"/>
      <c r="AN622" s="193"/>
    </row>
    <row r="623" spans="1:40" ht="12" customHeight="1" x14ac:dyDescent="0.2">
      <c r="A623" s="185">
        <v>621</v>
      </c>
      <c r="B623" s="186" t="s">
        <v>1825</v>
      </c>
      <c r="C623" s="186" t="s">
        <v>1826</v>
      </c>
      <c r="D623" s="187" t="s">
        <v>1872</v>
      </c>
      <c r="E623" s="188">
        <f>MIN(H623:AN623)</f>
        <v>1.0483333333333333</v>
      </c>
      <c r="F623" s="189">
        <f>COUNTA(H623:AN623)</f>
        <v>1</v>
      </c>
      <c r="G623" s="189">
        <v>2012</v>
      </c>
      <c r="H623" s="199"/>
      <c r="I623" s="189"/>
      <c r="J623" s="189"/>
      <c r="K623" s="189"/>
      <c r="L623" s="189"/>
      <c r="M623" s="193">
        <v>1.0483333333333333</v>
      </c>
      <c r="N623" s="193"/>
      <c r="O623" s="189"/>
      <c r="P623" s="185"/>
      <c r="Q623" s="185"/>
      <c r="R623" s="185"/>
      <c r="S623" s="185"/>
      <c r="T623" s="185"/>
      <c r="U623" s="185"/>
      <c r="V623" s="185"/>
      <c r="W623" s="185"/>
      <c r="X623" s="185"/>
      <c r="Y623" s="185"/>
      <c r="Z623" s="185"/>
      <c r="AA623" s="185"/>
      <c r="AB623" s="185"/>
      <c r="AC623" s="185"/>
      <c r="AD623" s="185"/>
      <c r="AE623" s="185"/>
      <c r="AF623" s="185"/>
      <c r="AG623" s="185"/>
      <c r="AH623" s="185"/>
      <c r="AI623" s="185"/>
      <c r="AJ623" s="185"/>
      <c r="AK623" s="193"/>
      <c r="AL623" s="193"/>
      <c r="AM623" s="193"/>
      <c r="AN623" s="193"/>
    </row>
    <row r="624" spans="1:40" ht="12" customHeight="1" x14ac:dyDescent="0.2">
      <c r="A624" s="185">
        <v>622</v>
      </c>
      <c r="B624" s="254" t="s">
        <v>2090</v>
      </c>
      <c r="C624" s="254" t="s">
        <v>2091</v>
      </c>
      <c r="D624" s="187" t="s">
        <v>1872</v>
      </c>
      <c r="E624" s="188">
        <f>MIN(H624:AN624)</f>
        <v>1.0491435185185185</v>
      </c>
      <c r="F624" s="189">
        <f>COUNTA(H624:AN624)</f>
        <v>2</v>
      </c>
      <c r="G624" s="189">
        <v>2014</v>
      </c>
      <c r="H624" s="239">
        <v>1.0810300925925926</v>
      </c>
      <c r="I624" s="189"/>
      <c r="J624" s="189"/>
      <c r="K624" s="193">
        <v>1.0491435185185185</v>
      </c>
      <c r="L624" s="189"/>
      <c r="M624" s="189"/>
      <c r="N624" s="193"/>
      <c r="O624" s="189"/>
      <c r="P624" s="185"/>
      <c r="Q624" s="185"/>
      <c r="R624" s="185"/>
      <c r="S624" s="185"/>
      <c r="T624" s="185"/>
      <c r="U624" s="185"/>
      <c r="V624" s="185"/>
      <c r="W624" s="185"/>
      <c r="X624" s="185"/>
      <c r="Y624" s="185"/>
      <c r="Z624" s="185"/>
      <c r="AA624" s="185"/>
      <c r="AB624" s="185"/>
      <c r="AC624" s="185"/>
      <c r="AD624" s="185"/>
      <c r="AE624" s="185"/>
      <c r="AF624" s="185"/>
      <c r="AG624" s="185"/>
      <c r="AH624" s="185"/>
      <c r="AI624" s="185"/>
      <c r="AJ624" s="193"/>
      <c r="AK624" s="193"/>
      <c r="AL624" s="193"/>
      <c r="AM624" s="193"/>
      <c r="AN624" s="193"/>
    </row>
    <row r="625" spans="1:40" ht="12" customHeight="1" x14ac:dyDescent="0.2">
      <c r="A625" s="185">
        <v>623</v>
      </c>
      <c r="B625" s="256" t="s">
        <v>1920</v>
      </c>
      <c r="C625" s="256" t="s">
        <v>773</v>
      </c>
      <c r="D625" s="187" t="s">
        <v>1872</v>
      </c>
      <c r="E625" s="188">
        <f>MIN(H625:AN625)</f>
        <v>1.0497106481481482</v>
      </c>
      <c r="F625" s="189">
        <f>COUNTA(H625:AN625)</f>
        <v>1</v>
      </c>
      <c r="G625" s="189">
        <v>2015</v>
      </c>
      <c r="H625" s="199"/>
      <c r="I625" s="189"/>
      <c r="J625" s="206">
        <v>1.0497106481481482</v>
      </c>
      <c r="K625" s="189"/>
      <c r="L625" s="189"/>
      <c r="M625" s="189"/>
      <c r="N625" s="193"/>
      <c r="O625" s="189"/>
      <c r="P625" s="185"/>
      <c r="Q625" s="185"/>
      <c r="R625" s="185"/>
      <c r="S625" s="185"/>
      <c r="T625" s="185"/>
      <c r="U625" s="185"/>
      <c r="V625" s="185"/>
      <c r="W625" s="185"/>
      <c r="X625" s="185"/>
      <c r="Y625" s="185"/>
      <c r="Z625" s="185"/>
      <c r="AA625" s="185"/>
      <c r="AB625" s="185"/>
      <c r="AC625" s="185"/>
      <c r="AD625" s="185"/>
      <c r="AE625" s="185"/>
      <c r="AF625" s="185"/>
      <c r="AG625" s="185"/>
      <c r="AH625" s="185"/>
      <c r="AI625" s="185"/>
      <c r="AJ625" s="193"/>
      <c r="AK625" s="193"/>
      <c r="AL625" s="193"/>
      <c r="AM625" s="193"/>
      <c r="AN625" s="193"/>
    </row>
    <row r="626" spans="1:40" ht="12" customHeight="1" x14ac:dyDescent="0.2">
      <c r="A626" s="185">
        <v>624</v>
      </c>
      <c r="B626" s="186" t="s">
        <v>618</v>
      </c>
      <c r="C626" s="186" t="s">
        <v>609</v>
      </c>
      <c r="D626" s="187" t="s">
        <v>1873</v>
      </c>
      <c r="E626" s="188">
        <f>MIN(H626:AN626)</f>
        <v>1.050486111111111</v>
      </c>
      <c r="F626" s="189">
        <f>COUNTA(H626:AN626)</f>
        <v>2</v>
      </c>
      <c r="G626" s="189">
        <v>2009</v>
      </c>
      <c r="H626" s="199"/>
      <c r="I626" s="189"/>
      <c r="J626" s="189"/>
      <c r="K626" s="189"/>
      <c r="L626" s="189"/>
      <c r="M626" s="189"/>
      <c r="N626" s="193"/>
      <c r="O626" s="189"/>
      <c r="P626" s="193">
        <v>1.050486111111111</v>
      </c>
      <c r="Q626" s="185"/>
      <c r="R626" s="185"/>
      <c r="S626" s="185"/>
      <c r="T626" s="193">
        <v>1.1427430555555556</v>
      </c>
      <c r="U626" s="185"/>
      <c r="V626" s="185"/>
      <c r="W626" s="185"/>
      <c r="X626" s="185"/>
      <c r="Y626" s="185"/>
      <c r="Z626" s="185"/>
      <c r="AA626" s="185"/>
      <c r="AB626" s="185"/>
      <c r="AC626" s="185"/>
      <c r="AD626" s="185"/>
      <c r="AE626" s="185"/>
      <c r="AF626" s="185"/>
      <c r="AG626" s="185"/>
      <c r="AH626" s="185"/>
      <c r="AI626" s="185"/>
      <c r="AJ626" s="193"/>
      <c r="AK626" s="193"/>
      <c r="AL626" s="193"/>
      <c r="AM626" s="193"/>
      <c r="AN626" s="193"/>
    </row>
    <row r="627" spans="1:40" ht="12" customHeight="1" x14ac:dyDescent="0.2">
      <c r="A627" s="185">
        <v>625</v>
      </c>
      <c r="B627" s="252" t="s">
        <v>2399</v>
      </c>
      <c r="C627" s="252" t="s">
        <v>450</v>
      </c>
      <c r="D627" s="253" t="s">
        <v>1872</v>
      </c>
      <c r="E627" s="188">
        <f>MIN(H627:AN627)</f>
        <v>1.0505092592592593</v>
      </c>
      <c r="F627" s="189">
        <f>COUNTA(H627:AN627)</f>
        <v>1</v>
      </c>
      <c r="G627" s="189">
        <v>2017</v>
      </c>
      <c r="H627" s="239">
        <v>1.0505092592592593</v>
      </c>
      <c r="I627" s="189"/>
      <c r="J627" s="189"/>
      <c r="K627" s="189"/>
      <c r="L627" s="189"/>
      <c r="M627" s="189"/>
      <c r="N627" s="193"/>
      <c r="O627" s="189"/>
      <c r="P627" s="185"/>
      <c r="Q627" s="185"/>
      <c r="R627" s="185"/>
      <c r="S627" s="185"/>
      <c r="T627" s="185"/>
      <c r="U627" s="185"/>
      <c r="V627" s="185"/>
      <c r="W627" s="185"/>
      <c r="X627" s="185"/>
      <c r="Y627" s="185"/>
      <c r="Z627" s="185"/>
      <c r="AA627" s="185"/>
      <c r="AB627" s="185"/>
      <c r="AC627" s="185"/>
      <c r="AD627" s="185"/>
      <c r="AE627" s="185"/>
      <c r="AF627" s="185"/>
      <c r="AG627" s="185"/>
      <c r="AH627" s="185"/>
      <c r="AI627" s="185"/>
      <c r="AJ627" s="193"/>
      <c r="AK627" s="193"/>
      <c r="AL627" s="193"/>
      <c r="AM627" s="193"/>
      <c r="AN627" s="193"/>
    </row>
    <row r="628" spans="1:40" ht="12" customHeight="1" x14ac:dyDescent="0.2">
      <c r="A628" s="185">
        <v>626</v>
      </c>
      <c r="B628" s="214" t="s">
        <v>495</v>
      </c>
      <c r="C628" s="214" t="s">
        <v>662</v>
      </c>
      <c r="D628" s="187" t="s">
        <v>1872</v>
      </c>
      <c r="E628" s="188">
        <f>MIN(H628:AN628)</f>
        <v>1.0505555555555557</v>
      </c>
      <c r="F628" s="189">
        <f>COUNTA(H628:AN628)</f>
        <v>1</v>
      </c>
      <c r="G628" s="189">
        <v>2010</v>
      </c>
      <c r="H628" s="199"/>
      <c r="I628" s="189"/>
      <c r="J628" s="189"/>
      <c r="K628" s="189"/>
      <c r="L628" s="189"/>
      <c r="M628" s="189"/>
      <c r="N628" s="193"/>
      <c r="O628" s="193">
        <v>1.0505555555555557</v>
      </c>
      <c r="P628" s="185"/>
      <c r="Q628" s="185"/>
      <c r="R628" s="185"/>
      <c r="S628" s="185"/>
      <c r="T628" s="185"/>
      <c r="U628" s="185"/>
      <c r="V628" s="185"/>
      <c r="W628" s="185"/>
      <c r="X628" s="185"/>
      <c r="Y628" s="185"/>
      <c r="Z628" s="185"/>
      <c r="AA628" s="185"/>
      <c r="AB628" s="185"/>
      <c r="AC628" s="185"/>
      <c r="AD628" s="185"/>
      <c r="AE628" s="185"/>
      <c r="AF628" s="185"/>
      <c r="AG628" s="185"/>
      <c r="AH628" s="185"/>
      <c r="AI628" s="185"/>
      <c r="AJ628" s="193"/>
      <c r="AK628" s="193"/>
      <c r="AL628" s="193"/>
      <c r="AM628" s="193"/>
      <c r="AN628" s="193"/>
    </row>
    <row r="629" spans="1:40" ht="12" customHeight="1" x14ac:dyDescent="0.2">
      <c r="A629" s="185">
        <v>627</v>
      </c>
      <c r="B629" s="186" t="s">
        <v>796</v>
      </c>
      <c r="C629" s="186" t="s">
        <v>661</v>
      </c>
      <c r="D629" s="187" t="s">
        <v>1873</v>
      </c>
      <c r="E629" s="188">
        <f>MIN(H629:AN629)</f>
        <v>1.0506944444444444</v>
      </c>
      <c r="F629" s="189">
        <f>COUNTA(H629:AN629)</f>
        <v>2</v>
      </c>
      <c r="G629" s="189">
        <v>1996</v>
      </c>
      <c r="H629" s="199"/>
      <c r="I629" s="189"/>
      <c r="J629" s="189"/>
      <c r="K629" s="189"/>
      <c r="L629" s="189"/>
      <c r="M629" s="189"/>
      <c r="N629" s="193"/>
      <c r="O629" s="189"/>
      <c r="P629" s="185"/>
      <c r="Q629" s="185"/>
      <c r="R629" s="185"/>
      <c r="S629" s="185"/>
      <c r="T629" s="185"/>
      <c r="U629" s="185"/>
      <c r="V629" s="185"/>
      <c r="W629" s="185"/>
      <c r="X629" s="185"/>
      <c r="Y629" s="185"/>
      <c r="Z629" s="185"/>
      <c r="AA629" s="185"/>
      <c r="AB629" s="185"/>
      <c r="AC629" s="210">
        <v>1.0506944444444444</v>
      </c>
      <c r="AD629" s="185"/>
      <c r="AE629" s="185" t="s">
        <v>1802</v>
      </c>
      <c r="AF629" s="185"/>
      <c r="AG629" s="185"/>
      <c r="AH629" s="185"/>
      <c r="AI629" s="185"/>
      <c r="AJ629" s="193"/>
      <c r="AK629" s="193"/>
      <c r="AL629" s="193"/>
      <c r="AM629" s="193"/>
      <c r="AN629" s="193"/>
    </row>
    <row r="630" spans="1:40" ht="12" customHeight="1" x14ac:dyDescent="0.2">
      <c r="A630" s="185">
        <v>628</v>
      </c>
      <c r="B630" s="214" t="s">
        <v>453</v>
      </c>
      <c r="C630" s="214" t="s">
        <v>965</v>
      </c>
      <c r="D630" s="187" t="s">
        <v>1872</v>
      </c>
      <c r="E630" s="188">
        <f>MIN(H630:AN630)</f>
        <v>1.0520833333333333</v>
      </c>
      <c r="F630" s="189">
        <f>COUNTA(H630:AN630)</f>
        <v>2</v>
      </c>
      <c r="G630" s="189">
        <v>2011</v>
      </c>
      <c r="H630" s="243"/>
      <c r="I630" s="189"/>
      <c r="J630" s="189"/>
      <c r="K630" s="189"/>
      <c r="L630" s="189"/>
      <c r="M630" s="189"/>
      <c r="N630" s="193">
        <v>1.0520833333333333</v>
      </c>
      <c r="O630" s="193">
        <v>1.1152777777777778</v>
      </c>
      <c r="P630" s="185"/>
      <c r="Q630" s="185"/>
      <c r="R630" s="185"/>
      <c r="S630" s="185"/>
      <c r="T630" s="185"/>
      <c r="U630" s="185"/>
      <c r="V630" s="185"/>
      <c r="W630" s="185"/>
      <c r="X630" s="185"/>
      <c r="Y630" s="185"/>
      <c r="Z630" s="185"/>
      <c r="AA630" s="185"/>
      <c r="AB630" s="185"/>
      <c r="AC630" s="185"/>
      <c r="AD630" s="185"/>
      <c r="AE630" s="185"/>
      <c r="AF630" s="185"/>
      <c r="AG630" s="185"/>
      <c r="AH630" s="185"/>
      <c r="AI630" s="185"/>
      <c r="AJ630" s="193"/>
      <c r="AK630" s="193"/>
      <c r="AL630" s="193"/>
      <c r="AM630" s="193"/>
      <c r="AN630" s="193"/>
    </row>
    <row r="631" spans="1:40" ht="12" customHeight="1" x14ac:dyDescent="0.2">
      <c r="A631" s="185">
        <v>629</v>
      </c>
      <c r="B631" s="252" t="s">
        <v>1881</v>
      </c>
      <c r="C631" s="252" t="s">
        <v>2336</v>
      </c>
      <c r="D631" s="255" t="s">
        <v>1872</v>
      </c>
      <c r="E631" s="188">
        <f>MIN(H631:AN631)</f>
        <v>1.0537847222222221</v>
      </c>
      <c r="F631" s="189">
        <f>COUNTA(H631:AN631)</f>
        <v>2</v>
      </c>
      <c r="G631" s="189">
        <v>2016</v>
      </c>
      <c r="H631" s="239">
        <v>1.0537847222222221</v>
      </c>
      <c r="I631" s="206">
        <v>1.2339236111111112</v>
      </c>
      <c r="J631" s="189"/>
      <c r="K631" s="189"/>
      <c r="L631" s="189"/>
      <c r="M631" s="189"/>
      <c r="N631" s="193"/>
      <c r="O631" s="189"/>
      <c r="P631" s="185"/>
      <c r="Q631" s="185"/>
      <c r="R631" s="185"/>
      <c r="S631" s="185"/>
      <c r="T631" s="185"/>
      <c r="U631" s="185"/>
      <c r="V631" s="185"/>
      <c r="W631" s="185"/>
      <c r="X631" s="185"/>
      <c r="Y631" s="185"/>
      <c r="Z631" s="185"/>
      <c r="AA631" s="185"/>
      <c r="AB631" s="185"/>
      <c r="AC631" s="185"/>
      <c r="AD631" s="185"/>
      <c r="AE631" s="185"/>
      <c r="AF631" s="185"/>
      <c r="AG631" s="185"/>
      <c r="AH631" s="185"/>
      <c r="AI631" s="185"/>
      <c r="AJ631" s="193"/>
      <c r="AK631" s="193"/>
      <c r="AL631" s="193"/>
      <c r="AM631" s="193"/>
      <c r="AN631" s="193"/>
    </row>
    <row r="632" spans="1:40" ht="12" customHeight="1" x14ac:dyDescent="0.2">
      <c r="A632" s="185">
        <v>630</v>
      </c>
      <c r="B632" s="254" t="s">
        <v>1960</v>
      </c>
      <c r="C632" s="254" t="s">
        <v>528</v>
      </c>
      <c r="D632" s="187" t="s">
        <v>1872</v>
      </c>
      <c r="E632" s="188">
        <f>MIN(H632:AN632)</f>
        <v>1.0539004629629629</v>
      </c>
      <c r="F632" s="189">
        <f>COUNTA(H632:AN632)</f>
        <v>1</v>
      </c>
      <c r="G632" s="189">
        <v>2014</v>
      </c>
      <c r="H632" s="199"/>
      <c r="I632" s="189"/>
      <c r="J632" s="189"/>
      <c r="K632" s="193">
        <v>1.0539004629629629</v>
      </c>
      <c r="L632" s="189"/>
      <c r="M632" s="189"/>
      <c r="N632" s="193"/>
      <c r="O632" s="189"/>
      <c r="P632" s="185"/>
      <c r="Q632" s="185"/>
      <c r="R632" s="185"/>
      <c r="S632" s="185"/>
      <c r="T632" s="185"/>
      <c r="U632" s="185"/>
      <c r="V632" s="185"/>
      <c r="W632" s="185"/>
      <c r="X632" s="185"/>
      <c r="Y632" s="185"/>
      <c r="Z632" s="185"/>
      <c r="AA632" s="185"/>
      <c r="AB632" s="185"/>
      <c r="AC632" s="185"/>
      <c r="AD632" s="185"/>
      <c r="AE632" s="185"/>
      <c r="AF632" s="185"/>
      <c r="AG632" s="185"/>
      <c r="AH632" s="185"/>
      <c r="AI632" s="185"/>
      <c r="AJ632" s="193"/>
      <c r="AK632" s="193"/>
      <c r="AL632" s="193"/>
      <c r="AM632" s="193"/>
      <c r="AN632" s="193"/>
    </row>
    <row r="633" spans="1:40" ht="12" customHeight="1" x14ac:dyDescent="0.2">
      <c r="A633" s="185">
        <v>631</v>
      </c>
      <c r="B633" s="186" t="s">
        <v>407</v>
      </c>
      <c r="C633" s="186" t="s">
        <v>408</v>
      </c>
      <c r="D633" s="187" t="s">
        <v>1872</v>
      </c>
      <c r="E633" s="188">
        <f>MIN(H633:AN633)</f>
        <v>1.054861111111111</v>
      </c>
      <c r="F633" s="189">
        <f>COUNTA(H633:AN633)</f>
        <v>2</v>
      </c>
      <c r="G633" s="189">
        <v>1993</v>
      </c>
      <c r="H633" s="199"/>
      <c r="I633" s="189"/>
      <c r="J633" s="189"/>
      <c r="K633" s="189"/>
      <c r="L633" s="189"/>
      <c r="M633" s="189"/>
      <c r="N633" s="193"/>
      <c r="O633" s="189"/>
      <c r="P633" s="185"/>
      <c r="Q633" s="185"/>
      <c r="R633" s="185"/>
      <c r="S633" s="185"/>
      <c r="T633" s="185"/>
      <c r="U633" s="185"/>
      <c r="V633" s="185"/>
      <c r="W633" s="185"/>
      <c r="X633" s="185"/>
      <c r="Y633" s="185"/>
      <c r="Z633" s="185"/>
      <c r="AA633" s="185"/>
      <c r="AB633" s="185"/>
      <c r="AC633" s="185"/>
      <c r="AD633" s="185"/>
      <c r="AE633" s="185" t="s">
        <v>1802</v>
      </c>
      <c r="AF633" s="193">
        <v>1.054861111111111</v>
      </c>
      <c r="AG633" s="185"/>
      <c r="AH633" s="185"/>
      <c r="AI633" s="185"/>
      <c r="AJ633" s="193"/>
      <c r="AK633" s="193"/>
      <c r="AL633" s="193"/>
      <c r="AM633" s="193"/>
      <c r="AN633" s="193"/>
    </row>
    <row r="634" spans="1:40" ht="12" customHeight="1" x14ac:dyDescent="0.2">
      <c r="A634" s="185">
        <v>632</v>
      </c>
      <c r="B634" s="186" t="s">
        <v>425</v>
      </c>
      <c r="C634" s="186" t="s">
        <v>549</v>
      </c>
      <c r="D634" s="187" t="s">
        <v>1872</v>
      </c>
      <c r="E634" s="188">
        <f>MIN(H634:AN634)</f>
        <v>1.0553935185185186</v>
      </c>
      <c r="F634" s="189">
        <f>COUNTA(H634:AN634)</f>
        <v>1</v>
      </c>
      <c r="G634" s="189">
        <v>2005</v>
      </c>
      <c r="H634" s="199"/>
      <c r="I634" s="189"/>
      <c r="J634" s="189"/>
      <c r="K634" s="189"/>
      <c r="L634" s="189"/>
      <c r="M634" s="189"/>
      <c r="N634" s="193"/>
      <c r="O634" s="189"/>
      <c r="P634" s="185"/>
      <c r="Q634" s="185"/>
      <c r="R634" s="185"/>
      <c r="S634" s="185"/>
      <c r="T634" s="193">
        <v>1.0553935185185186</v>
      </c>
      <c r="U634" s="185"/>
      <c r="V634" s="185"/>
      <c r="W634" s="185"/>
      <c r="X634" s="185"/>
      <c r="Y634" s="185"/>
      <c r="Z634" s="185"/>
      <c r="AA634" s="185"/>
      <c r="AB634" s="185"/>
      <c r="AC634" s="185"/>
      <c r="AD634" s="185"/>
      <c r="AE634" s="185"/>
      <c r="AF634" s="185"/>
      <c r="AG634" s="185"/>
      <c r="AH634" s="185"/>
      <c r="AI634" s="185"/>
      <c r="AJ634" s="193"/>
      <c r="AK634" s="193"/>
      <c r="AL634" s="193"/>
      <c r="AM634" s="193"/>
      <c r="AN634" s="193"/>
    </row>
    <row r="635" spans="1:40" ht="12" customHeight="1" x14ac:dyDescent="0.2">
      <c r="A635" s="185">
        <v>633</v>
      </c>
      <c r="B635" s="186" t="s">
        <v>424</v>
      </c>
      <c r="C635" s="186" t="s">
        <v>534</v>
      </c>
      <c r="D635" s="187" t="s">
        <v>1872</v>
      </c>
      <c r="E635" s="188">
        <f>MIN(H635:AN635)</f>
        <v>1.0555555555555556</v>
      </c>
      <c r="F635" s="189">
        <f>COUNTA(H635:AN635)</f>
        <v>3</v>
      </c>
      <c r="G635" s="189">
        <v>2006</v>
      </c>
      <c r="H635" s="199"/>
      <c r="I635" s="189"/>
      <c r="J635" s="189"/>
      <c r="K635" s="189"/>
      <c r="L635" s="189"/>
      <c r="M635" s="189"/>
      <c r="N635" s="193"/>
      <c r="O635" s="189"/>
      <c r="P635" s="185"/>
      <c r="Q635" s="185"/>
      <c r="R635" s="193">
        <v>1.0753587962962963</v>
      </c>
      <c r="S635" s="193">
        <v>1.0555555555555556</v>
      </c>
      <c r="T635" s="185"/>
      <c r="U635" s="193">
        <v>1.1509143518518519</v>
      </c>
      <c r="V635" s="185"/>
      <c r="W635" s="185"/>
      <c r="X635" s="185"/>
      <c r="Y635" s="185"/>
      <c r="Z635" s="185"/>
      <c r="AA635" s="185"/>
      <c r="AB635" s="185"/>
      <c r="AC635" s="185"/>
      <c r="AD635" s="185"/>
      <c r="AE635" s="185"/>
      <c r="AF635" s="185"/>
      <c r="AG635" s="185"/>
      <c r="AH635" s="185"/>
      <c r="AI635" s="185"/>
      <c r="AJ635" s="193"/>
      <c r="AK635" s="193"/>
      <c r="AL635" s="193"/>
      <c r="AM635" s="193"/>
      <c r="AN635" s="193"/>
    </row>
    <row r="636" spans="1:40" ht="12" customHeight="1" x14ac:dyDescent="0.2">
      <c r="A636" s="185">
        <v>634</v>
      </c>
      <c r="B636" s="186" t="s">
        <v>552</v>
      </c>
      <c r="C636" s="186" t="s">
        <v>25</v>
      </c>
      <c r="D636" s="187" t="s">
        <v>1872</v>
      </c>
      <c r="E636" s="188">
        <f>MIN(H636:AN636)</f>
        <v>1.0559259259259259</v>
      </c>
      <c r="F636" s="189">
        <f>COUNTA(H636:AN636)</f>
        <v>1</v>
      </c>
      <c r="G636" s="189">
        <v>2007</v>
      </c>
      <c r="H636" s="199"/>
      <c r="I636" s="189"/>
      <c r="J636" s="189"/>
      <c r="K636" s="189"/>
      <c r="L636" s="189"/>
      <c r="M636" s="189"/>
      <c r="N636" s="193"/>
      <c r="O636" s="189"/>
      <c r="P636" s="185"/>
      <c r="Q636" s="185"/>
      <c r="R636" s="193">
        <v>1.0559259259259259</v>
      </c>
      <c r="S636" s="185"/>
      <c r="T636" s="185"/>
      <c r="U636" s="185"/>
      <c r="V636" s="185"/>
      <c r="W636" s="185"/>
      <c r="X636" s="185"/>
      <c r="Y636" s="185"/>
      <c r="Z636" s="185"/>
      <c r="AA636" s="185"/>
      <c r="AB636" s="185"/>
      <c r="AC636" s="185"/>
      <c r="AD636" s="185"/>
      <c r="AE636" s="185"/>
      <c r="AF636" s="185"/>
      <c r="AG636" s="185"/>
      <c r="AH636" s="185"/>
      <c r="AI636" s="185"/>
      <c r="AJ636" s="193"/>
      <c r="AK636" s="193"/>
      <c r="AL636" s="193"/>
      <c r="AM636" s="193"/>
      <c r="AN636" s="193"/>
    </row>
    <row r="637" spans="1:40" ht="12" customHeight="1" x14ac:dyDescent="0.2">
      <c r="A637" s="185">
        <v>635</v>
      </c>
      <c r="B637" s="186" t="s">
        <v>1834</v>
      </c>
      <c r="C637" s="186" t="s">
        <v>653</v>
      </c>
      <c r="D637" s="187" t="s">
        <v>1872</v>
      </c>
      <c r="E637" s="188">
        <f>MIN(H637:AN637)</f>
        <v>1.0560300925925927</v>
      </c>
      <c r="F637" s="189">
        <f>COUNTA(H637:AN637)</f>
        <v>3</v>
      </c>
      <c r="G637" s="189">
        <v>2012</v>
      </c>
      <c r="H637" s="239">
        <v>1.0560300925925927</v>
      </c>
      <c r="I637" s="189"/>
      <c r="J637" s="189"/>
      <c r="K637" s="193">
        <v>1.1661689814814815</v>
      </c>
      <c r="L637" s="189"/>
      <c r="M637" s="193">
        <v>1.1568402777777778</v>
      </c>
      <c r="N637" s="193"/>
      <c r="O637" s="189"/>
      <c r="P637" s="185"/>
      <c r="Q637" s="185"/>
      <c r="R637" s="185"/>
      <c r="S637" s="185"/>
      <c r="T637" s="185"/>
      <c r="U637" s="185"/>
      <c r="V637" s="185"/>
      <c r="W637" s="185"/>
      <c r="X637" s="185"/>
      <c r="Y637" s="185"/>
      <c r="Z637" s="185"/>
      <c r="AA637" s="185"/>
      <c r="AB637" s="185"/>
      <c r="AC637" s="185"/>
      <c r="AD637" s="185"/>
      <c r="AE637" s="185"/>
      <c r="AF637" s="185"/>
      <c r="AG637" s="185"/>
      <c r="AH637" s="185"/>
      <c r="AI637" s="185"/>
      <c r="AJ637" s="185"/>
      <c r="AK637" s="193"/>
      <c r="AL637" s="193"/>
      <c r="AM637" s="193"/>
      <c r="AN637" s="193"/>
    </row>
    <row r="638" spans="1:40" ht="12" customHeight="1" x14ac:dyDescent="0.2">
      <c r="A638" s="185">
        <v>636</v>
      </c>
      <c r="B638" s="186" t="s">
        <v>669</v>
      </c>
      <c r="C638" s="186" t="s">
        <v>746</v>
      </c>
      <c r="D638" s="187" t="s">
        <v>1872</v>
      </c>
      <c r="E638" s="188">
        <f>MIN(H638:AN638)</f>
        <v>1.056550925925926</v>
      </c>
      <c r="F638" s="189">
        <f>COUNTA(H638:AN638)</f>
        <v>2</v>
      </c>
      <c r="G638" s="189">
        <v>2014</v>
      </c>
      <c r="H638" s="199"/>
      <c r="I638" s="189"/>
      <c r="J638" s="189"/>
      <c r="K638" s="193">
        <v>1.056550925925926</v>
      </c>
      <c r="L638" s="189"/>
      <c r="M638" s="193">
        <v>1.1781365740740741</v>
      </c>
      <c r="N638" s="193"/>
      <c r="O638" s="189"/>
      <c r="P638" s="185"/>
      <c r="Q638" s="185"/>
      <c r="R638" s="185"/>
      <c r="S638" s="185"/>
      <c r="T638" s="185"/>
      <c r="U638" s="185"/>
      <c r="V638" s="185"/>
      <c r="W638" s="185"/>
      <c r="X638" s="185"/>
      <c r="Y638" s="185"/>
      <c r="Z638" s="185"/>
      <c r="AA638" s="185"/>
      <c r="AB638" s="185"/>
      <c r="AC638" s="185"/>
      <c r="AD638" s="185"/>
      <c r="AE638" s="185"/>
      <c r="AF638" s="185"/>
      <c r="AG638" s="185"/>
      <c r="AH638" s="185"/>
      <c r="AI638" s="185"/>
      <c r="AJ638" s="185"/>
      <c r="AK638" s="193"/>
      <c r="AL638" s="193"/>
      <c r="AM638" s="193"/>
      <c r="AN638" s="193"/>
    </row>
    <row r="639" spans="1:40" ht="12" customHeight="1" x14ac:dyDescent="0.2">
      <c r="A639" s="185">
        <v>637</v>
      </c>
      <c r="B639" s="212" t="s">
        <v>1951</v>
      </c>
      <c r="C639" s="212" t="s">
        <v>416</v>
      </c>
      <c r="D639" s="244" t="s">
        <v>1872</v>
      </c>
      <c r="E639" s="188">
        <f>MIN(H639:AN639)</f>
        <v>1.0580208333333332</v>
      </c>
      <c r="F639" s="189">
        <f>COUNTA(H639:AN639)</f>
        <v>1</v>
      </c>
      <c r="G639" s="213">
        <v>2013</v>
      </c>
      <c r="H639" s="244"/>
      <c r="I639" s="213"/>
      <c r="J639" s="213"/>
      <c r="K639" s="213"/>
      <c r="L639" s="221">
        <v>1.0580208333333332</v>
      </c>
      <c r="M639" s="189"/>
      <c r="N639" s="193"/>
      <c r="O639" s="189"/>
      <c r="P639" s="185"/>
      <c r="Q639" s="185"/>
      <c r="R639" s="185"/>
      <c r="S639" s="185"/>
      <c r="T639" s="185"/>
      <c r="U639" s="185"/>
      <c r="V639" s="185"/>
      <c r="W639" s="185"/>
      <c r="X639" s="185"/>
      <c r="Y639" s="185"/>
      <c r="Z639" s="185"/>
      <c r="AA639" s="185"/>
      <c r="AB639" s="185"/>
      <c r="AC639" s="185"/>
      <c r="AD639" s="185"/>
      <c r="AE639" s="185"/>
      <c r="AF639" s="185"/>
      <c r="AG639" s="185"/>
      <c r="AH639" s="185"/>
      <c r="AI639" s="185"/>
      <c r="AJ639" s="193"/>
      <c r="AK639" s="193"/>
      <c r="AL639" s="193"/>
      <c r="AM639" s="193"/>
      <c r="AN639" s="193"/>
    </row>
    <row r="640" spans="1:40" ht="12" customHeight="1" x14ac:dyDescent="0.2">
      <c r="A640" s="185">
        <v>638</v>
      </c>
      <c r="B640" s="252" t="s">
        <v>1881</v>
      </c>
      <c r="C640" s="252" t="s">
        <v>399</v>
      </c>
      <c r="D640" s="255" t="s">
        <v>1872</v>
      </c>
      <c r="E640" s="188">
        <f>MIN(H640:AN640)</f>
        <v>1.058136574074074</v>
      </c>
      <c r="F640" s="189">
        <f>COUNTA(H640:AN640)</f>
        <v>1</v>
      </c>
      <c r="G640" s="189">
        <v>2016</v>
      </c>
      <c r="H640" s="199"/>
      <c r="I640" s="206">
        <v>1.058136574074074</v>
      </c>
      <c r="J640" s="189"/>
      <c r="K640" s="189"/>
      <c r="L640" s="189"/>
      <c r="M640" s="189"/>
      <c r="N640" s="193"/>
      <c r="O640" s="189"/>
      <c r="P640" s="185"/>
      <c r="Q640" s="185"/>
      <c r="R640" s="185"/>
      <c r="S640" s="185"/>
      <c r="T640" s="185"/>
      <c r="U640" s="185"/>
      <c r="V640" s="185"/>
      <c r="W640" s="185"/>
      <c r="X640" s="185"/>
      <c r="Y640" s="185"/>
      <c r="Z640" s="185"/>
      <c r="AA640" s="185"/>
      <c r="AB640" s="185"/>
      <c r="AC640" s="185"/>
      <c r="AD640" s="185"/>
      <c r="AE640" s="185"/>
      <c r="AF640" s="185"/>
      <c r="AG640" s="185"/>
      <c r="AH640" s="185"/>
      <c r="AI640" s="185"/>
      <c r="AJ640" s="193"/>
      <c r="AK640" s="193"/>
      <c r="AL640" s="193"/>
      <c r="AM640" s="193"/>
      <c r="AN640" s="193"/>
    </row>
    <row r="641" spans="1:40" ht="12" customHeight="1" x14ac:dyDescent="0.2">
      <c r="A641" s="185">
        <v>639</v>
      </c>
      <c r="B641" s="186" t="s">
        <v>536</v>
      </c>
      <c r="C641" s="186" t="s">
        <v>535</v>
      </c>
      <c r="D641" s="187" t="s">
        <v>1872</v>
      </c>
      <c r="E641" s="188">
        <f>MIN(H641:AN641)</f>
        <v>1.058287037037037</v>
      </c>
      <c r="F641" s="189">
        <f>COUNTA(H641:AN641)</f>
        <v>1</v>
      </c>
      <c r="G641" s="189">
        <v>2006</v>
      </c>
      <c r="H641" s="199"/>
      <c r="I641" s="189"/>
      <c r="J641" s="189"/>
      <c r="K641" s="189"/>
      <c r="L641" s="189"/>
      <c r="M641" s="189"/>
      <c r="N641" s="193"/>
      <c r="O641" s="189"/>
      <c r="P641" s="185"/>
      <c r="Q641" s="185"/>
      <c r="R641" s="185"/>
      <c r="S641" s="193">
        <v>1.058287037037037</v>
      </c>
      <c r="T641" s="185"/>
      <c r="U641" s="185"/>
      <c r="V641" s="185"/>
      <c r="W641" s="185"/>
      <c r="X641" s="185"/>
      <c r="Y641" s="185"/>
      <c r="Z641" s="185"/>
      <c r="AA641" s="185"/>
      <c r="AB641" s="185"/>
      <c r="AC641" s="185"/>
      <c r="AD641" s="185"/>
      <c r="AE641" s="185"/>
      <c r="AF641" s="185"/>
      <c r="AG641" s="185"/>
      <c r="AH641" s="185"/>
      <c r="AI641" s="185"/>
      <c r="AJ641" s="193"/>
      <c r="AK641" s="193"/>
      <c r="AL641" s="193"/>
      <c r="AM641" s="193"/>
      <c r="AN641" s="193"/>
    </row>
    <row r="642" spans="1:40" ht="12" customHeight="1" x14ac:dyDescent="0.2">
      <c r="A642" s="185">
        <v>640</v>
      </c>
      <c r="B642" s="186" t="s">
        <v>723</v>
      </c>
      <c r="C642" s="186" t="s">
        <v>724</v>
      </c>
      <c r="D642" s="187" t="s">
        <v>1872</v>
      </c>
      <c r="E642" s="188">
        <f>MIN(H642:AN642)</f>
        <v>1.0590277777777779</v>
      </c>
      <c r="F642" s="189">
        <f>COUNTA(H642:AN642)</f>
        <v>3</v>
      </c>
      <c r="G642" s="189">
        <v>1992</v>
      </c>
      <c r="H642" s="199"/>
      <c r="I642" s="189"/>
      <c r="J642" s="189"/>
      <c r="K642" s="189"/>
      <c r="L642" s="189"/>
      <c r="M642" s="189"/>
      <c r="N642" s="193"/>
      <c r="O642" s="189"/>
      <c r="P642" s="185"/>
      <c r="Q642" s="185"/>
      <c r="R642" s="185"/>
      <c r="S642" s="185"/>
      <c r="T642" s="185"/>
      <c r="U642" s="185"/>
      <c r="V642" s="193">
        <v>1.2349537037037037</v>
      </c>
      <c r="W642" s="185"/>
      <c r="X642" s="185"/>
      <c r="Y642" s="185"/>
      <c r="Z642" s="185"/>
      <c r="AA642" s="185"/>
      <c r="AB642" s="185"/>
      <c r="AC642" s="185"/>
      <c r="AD642" s="185"/>
      <c r="AE642" s="185"/>
      <c r="AF642" s="185"/>
      <c r="AG642" s="193">
        <v>1.0590277777777779</v>
      </c>
      <c r="AH642" s="193">
        <v>1.0707870370370369</v>
      </c>
      <c r="AI642" s="193"/>
      <c r="AJ642" s="193"/>
      <c r="AK642" s="193"/>
      <c r="AL642" s="193"/>
      <c r="AM642" s="193"/>
      <c r="AN642" s="193"/>
    </row>
    <row r="643" spans="1:40" ht="12" customHeight="1" x14ac:dyDescent="0.2">
      <c r="A643" s="185">
        <v>641</v>
      </c>
      <c r="B643" s="186" t="s">
        <v>554</v>
      </c>
      <c r="C643" s="186" t="s">
        <v>81</v>
      </c>
      <c r="D643" s="187" t="s">
        <v>1872</v>
      </c>
      <c r="E643" s="188">
        <f>MIN(H643:AN643)</f>
        <v>1.0594907407407408</v>
      </c>
      <c r="F643" s="189">
        <f>COUNTA(H643:AN643)</f>
        <v>1</v>
      </c>
      <c r="G643" s="189">
        <v>2009</v>
      </c>
      <c r="H643" s="199"/>
      <c r="I643" s="189"/>
      <c r="J643" s="189"/>
      <c r="K643" s="189"/>
      <c r="L643" s="189"/>
      <c r="M643" s="189"/>
      <c r="N643" s="193"/>
      <c r="O643" s="189"/>
      <c r="P643" s="193">
        <v>1.0594907407407408</v>
      </c>
      <c r="Q643" s="185"/>
      <c r="R643" s="185"/>
      <c r="S643" s="185"/>
      <c r="T643" s="185"/>
      <c r="U643" s="185"/>
      <c r="V643" s="185"/>
      <c r="W643" s="185"/>
      <c r="X643" s="185"/>
      <c r="Y643" s="185"/>
      <c r="Z643" s="185"/>
      <c r="AA643" s="185"/>
      <c r="AB643" s="185"/>
      <c r="AC643" s="185"/>
      <c r="AD643" s="185"/>
      <c r="AE643" s="185"/>
      <c r="AF643" s="185"/>
      <c r="AG643" s="185"/>
      <c r="AH643" s="185"/>
      <c r="AI643" s="185"/>
      <c r="AJ643" s="193"/>
      <c r="AK643" s="193"/>
      <c r="AL643" s="193"/>
      <c r="AM643" s="193"/>
      <c r="AN643" s="193"/>
    </row>
    <row r="644" spans="1:40" ht="12" customHeight="1" x14ac:dyDescent="0.2">
      <c r="A644" s="185">
        <v>642</v>
      </c>
      <c r="B644" s="212" t="s">
        <v>1896</v>
      </c>
      <c r="C644" s="212" t="s">
        <v>653</v>
      </c>
      <c r="D644" s="244" t="s">
        <v>1872</v>
      </c>
      <c r="E644" s="188">
        <f>MIN(H644:AN644)</f>
        <v>1.0595254629629629</v>
      </c>
      <c r="F644" s="189">
        <f>COUNTA(H644:AN644)</f>
        <v>2</v>
      </c>
      <c r="G644" s="213">
        <v>2013</v>
      </c>
      <c r="H644" s="244"/>
      <c r="I644" s="206">
        <v>1.0595254629629629</v>
      </c>
      <c r="J644" s="213"/>
      <c r="K644" s="213"/>
      <c r="L644" s="221">
        <v>1.1486689814814814</v>
      </c>
      <c r="M644" s="189"/>
      <c r="N644" s="193"/>
      <c r="O644" s="189"/>
      <c r="P644" s="185"/>
      <c r="Q644" s="185"/>
      <c r="R644" s="185"/>
      <c r="S644" s="185"/>
      <c r="T644" s="185"/>
      <c r="U644" s="185"/>
      <c r="V644" s="185"/>
      <c r="W644" s="185"/>
      <c r="X644" s="185"/>
      <c r="Y644" s="185"/>
      <c r="Z644" s="185"/>
      <c r="AA644" s="185"/>
      <c r="AB644" s="185"/>
      <c r="AC644" s="185"/>
      <c r="AD644" s="185"/>
      <c r="AE644" s="185"/>
      <c r="AF644" s="185"/>
      <c r="AG644" s="185"/>
      <c r="AH644" s="185"/>
      <c r="AI644" s="185"/>
      <c r="AJ644" s="193"/>
      <c r="AK644" s="193"/>
      <c r="AL644" s="193"/>
      <c r="AM644" s="193"/>
      <c r="AN644" s="193"/>
    </row>
    <row r="645" spans="1:40" ht="12" customHeight="1" x14ac:dyDescent="0.2">
      <c r="A645" s="185">
        <v>643</v>
      </c>
      <c r="B645" s="254" t="s">
        <v>2101</v>
      </c>
      <c r="C645" s="254" t="s">
        <v>2102</v>
      </c>
      <c r="D645" s="187" t="s">
        <v>1873</v>
      </c>
      <c r="E645" s="188">
        <f>MIN(H645:AN645)</f>
        <v>1.0603472222222223</v>
      </c>
      <c r="F645" s="189">
        <f>COUNTA(H645:AN645)</f>
        <v>4</v>
      </c>
      <c r="G645" s="189">
        <v>2004</v>
      </c>
      <c r="H645" s="243"/>
      <c r="I645" s="206">
        <v>1.3073263888888889</v>
      </c>
      <c r="J645" s="206">
        <v>1.1680324074074073</v>
      </c>
      <c r="K645" s="193">
        <v>1.1313541666666667</v>
      </c>
      <c r="L645" s="189"/>
      <c r="M645" s="189"/>
      <c r="N645" s="193"/>
      <c r="O645" s="189"/>
      <c r="P645" s="185"/>
      <c r="Q645" s="185"/>
      <c r="R645" s="185"/>
      <c r="S645" s="185"/>
      <c r="T645" s="185"/>
      <c r="U645" s="193">
        <v>1.0603472222222223</v>
      </c>
      <c r="V645" s="185"/>
      <c r="W645" s="185"/>
      <c r="X645" s="185"/>
      <c r="Y645" s="185"/>
      <c r="Z645" s="185"/>
      <c r="AA645" s="185"/>
      <c r="AB645" s="185"/>
      <c r="AC645" s="185"/>
      <c r="AD645" s="185"/>
      <c r="AE645" s="185"/>
      <c r="AF645" s="185"/>
      <c r="AG645" s="185"/>
      <c r="AH645" s="185"/>
      <c r="AI645" s="185"/>
      <c r="AJ645" s="193"/>
      <c r="AK645" s="193"/>
      <c r="AL645" s="193"/>
      <c r="AM645" s="193"/>
      <c r="AN645" s="193"/>
    </row>
    <row r="646" spans="1:40" ht="12" customHeight="1" x14ac:dyDescent="0.2">
      <c r="A646" s="185">
        <v>644</v>
      </c>
      <c r="B646" s="186" t="s">
        <v>424</v>
      </c>
      <c r="C646" s="186" t="s">
        <v>537</v>
      </c>
      <c r="D646" s="187" t="s">
        <v>1872</v>
      </c>
      <c r="E646" s="188">
        <f>MIN(H646:AN646)</f>
        <v>1.0605439814814814</v>
      </c>
      <c r="F646" s="189">
        <f>COUNTA(H646:AN646)</f>
        <v>1</v>
      </c>
      <c r="G646" s="189">
        <v>2006</v>
      </c>
      <c r="H646" s="199"/>
      <c r="I646" s="189"/>
      <c r="J646" s="189"/>
      <c r="K646" s="189"/>
      <c r="L646" s="189"/>
      <c r="M646" s="189"/>
      <c r="N646" s="193"/>
      <c r="O646" s="189"/>
      <c r="P646" s="185"/>
      <c r="Q646" s="185"/>
      <c r="R646" s="185"/>
      <c r="S646" s="193">
        <v>1.0605439814814814</v>
      </c>
      <c r="T646" s="185"/>
      <c r="U646" s="185"/>
      <c r="V646" s="185"/>
      <c r="W646" s="185"/>
      <c r="X646" s="185"/>
      <c r="Y646" s="185"/>
      <c r="Z646" s="185"/>
      <c r="AA646" s="185"/>
      <c r="AB646" s="185"/>
      <c r="AC646" s="185"/>
      <c r="AD646" s="185"/>
      <c r="AE646" s="185"/>
      <c r="AF646" s="185"/>
      <c r="AG646" s="185"/>
      <c r="AH646" s="185"/>
      <c r="AI646" s="185"/>
      <c r="AJ646" s="193"/>
      <c r="AK646" s="193"/>
      <c r="AL646" s="193"/>
      <c r="AM646" s="193"/>
      <c r="AN646" s="193"/>
    </row>
    <row r="647" spans="1:40" ht="12" customHeight="1" x14ac:dyDescent="0.2">
      <c r="A647" s="185">
        <v>645</v>
      </c>
      <c r="B647" s="254" t="s">
        <v>1874</v>
      </c>
      <c r="C647" s="254" t="s">
        <v>2093</v>
      </c>
      <c r="D647" s="187" t="s">
        <v>1872</v>
      </c>
      <c r="E647" s="188">
        <f>MIN(H647:AN647)</f>
        <v>1.0620486111111112</v>
      </c>
      <c r="F647" s="189">
        <f>COUNTA(H647:AN647)</f>
        <v>1</v>
      </c>
      <c r="G647" s="189">
        <v>2014</v>
      </c>
      <c r="H647" s="199"/>
      <c r="I647" s="189"/>
      <c r="J647" s="189"/>
      <c r="K647" s="193">
        <v>1.0620486111111112</v>
      </c>
      <c r="L647" s="189"/>
      <c r="M647" s="189"/>
      <c r="N647" s="193"/>
      <c r="O647" s="189"/>
      <c r="P647" s="185"/>
      <c r="Q647" s="185"/>
      <c r="R647" s="185"/>
      <c r="S647" s="185"/>
      <c r="T647" s="185"/>
      <c r="U647" s="185"/>
      <c r="V647" s="185"/>
      <c r="W647" s="185"/>
      <c r="X647" s="185"/>
      <c r="Y647" s="185"/>
      <c r="Z647" s="185"/>
      <c r="AA647" s="185"/>
      <c r="AB647" s="185"/>
      <c r="AC647" s="185"/>
      <c r="AD647" s="185"/>
      <c r="AE647" s="185"/>
      <c r="AF647" s="185"/>
      <c r="AG647" s="185"/>
      <c r="AH647" s="185"/>
      <c r="AI647" s="185"/>
      <c r="AJ647" s="193"/>
      <c r="AK647" s="193"/>
      <c r="AL647" s="193"/>
      <c r="AM647" s="193"/>
      <c r="AN647" s="193"/>
    </row>
    <row r="648" spans="1:40" ht="12" customHeight="1" x14ac:dyDescent="0.2">
      <c r="A648" s="185">
        <v>646</v>
      </c>
      <c r="B648" s="186" t="s">
        <v>541</v>
      </c>
      <c r="C648" s="186" t="s">
        <v>130</v>
      </c>
      <c r="D648" s="187" t="s">
        <v>1873</v>
      </c>
      <c r="E648" s="188">
        <f>MIN(H648:AN648)</f>
        <v>1.0621412037037037</v>
      </c>
      <c r="F648" s="189">
        <f>COUNTA(H648:AN648)</f>
        <v>7</v>
      </c>
      <c r="G648" s="189">
        <v>2010</v>
      </c>
      <c r="H648" s="199"/>
      <c r="I648" s="189"/>
      <c r="J648" s="189"/>
      <c r="K648" s="189"/>
      <c r="L648" s="189"/>
      <c r="M648" s="189"/>
      <c r="N648" s="193">
        <v>1.1334375000000001</v>
      </c>
      <c r="O648" s="193">
        <v>1.0621412037037037</v>
      </c>
      <c r="P648" s="193">
        <v>1.1924884259259259</v>
      </c>
      <c r="Q648" s="193">
        <v>1.2383101851851852</v>
      </c>
      <c r="R648" s="193">
        <v>1.0640046296296297</v>
      </c>
      <c r="S648" s="193">
        <v>1.070138888888889</v>
      </c>
      <c r="T648" s="193">
        <v>1.1980439814814814</v>
      </c>
      <c r="U648" s="185"/>
      <c r="V648" s="185"/>
      <c r="W648" s="185"/>
      <c r="X648" s="185"/>
      <c r="Y648" s="185"/>
      <c r="Z648" s="185"/>
      <c r="AA648" s="185"/>
      <c r="AB648" s="185"/>
      <c r="AC648" s="185"/>
      <c r="AD648" s="185"/>
      <c r="AE648" s="185"/>
      <c r="AF648" s="185"/>
      <c r="AG648" s="185"/>
      <c r="AH648" s="185"/>
      <c r="AI648" s="185"/>
      <c r="AJ648" s="193"/>
      <c r="AK648" s="193"/>
      <c r="AL648" s="193"/>
      <c r="AM648" s="193"/>
      <c r="AN648" s="193"/>
    </row>
    <row r="649" spans="1:40" ht="12" customHeight="1" x14ac:dyDescent="0.2">
      <c r="A649" s="185">
        <v>647</v>
      </c>
      <c r="B649" s="186" t="s">
        <v>539</v>
      </c>
      <c r="C649" s="186" t="s">
        <v>538</v>
      </c>
      <c r="D649" s="187" t="s">
        <v>1872</v>
      </c>
      <c r="E649" s="188">
        <f>MIN(H649:AN649)</f>
        <v>1.062164351851852</v>
      </c>
      <c r="F649" s="189">
        <f>COUNTA(H649:AN649)</f>
        <v>1</v>
      </c>
      <c r="G649" s="189">
        <v>2006</v>
      </c>
      <c r="H649" s="199"/>
      <c r="I649" s="189"/>
      <c r="J649" s="189"/>
      <c r="K649" s="189"/>
      <c r="L649" s="189"/>
      <c r="M649" s="189"/>
      <c r="N649" s="193"/>
      <c r="O649" s="189"/>
      <c r="P649" s="185"/>
      <c r="Q649" s="185"/>
      <c r="R649" s="185"/>
      <c r="S649" s="193">
        <v>1.062164351851852</v>
      </c>
      <c r="T649" s="185"/>
      <c r="U649" s="185"/>
      <c r="V649" s="185"/>
      <c r="W649" s="185"/>
      <c r="X649" s="185"/>
      <c r="Y649" s="185"/>
      <c r="Z649" s="185"/>
      <c r="AA649" s="185"/>
      <c r="AB649" s="185"/>
      <c r="AC649" s="185"/>
      <c r="AD649" s="185"/>
      <c r="AE649" s="185"/>
      <c r="AF649" s="185"/>
      <c r="AG649" s="185"/>
      <c r="AH649" s="185"/>
      <c r="AI649" s="185"/>
      <c r="AJ649" s="193"/>
      <c r="AK649" s="193"/>
      <c r="AL649" s="193"/>
      <c r="AM649" s="193"/>
      <c r="AN649" s="193"/>
    </row>
    <row r="650" spans="1:40" ht="12" customHeight="1" x14ac:dyDescent="0.2">
      <c r="A650" s="185">
        <v>648</v>
      </c>
      <c r="B650" s="186" t="s">
        <v>415</v>
      </c>
      <c r="C650" s="186" t="s">
        <v>759</v>
      </c>
      <c r="D650" s="187" t="s">
        <v>1872</v>
      </c>
      <c r="E650" s="188">
        <f>MIN(H650:AN650)</f>
        <v>1.0622453703703705</v>
      </c>
      <c r="F650" s="189">
        <f>COUNTA(H650:AN650)</f>
        <v>1</v>
      </c>
      <c r="G650" s="189">
        <v>2000</v>
      </c>
      <c r="H650" s="243"/>
      <c r="I650" s="189"/>
      <c r="J650" s="189"/>
      <c r="K650" s="189"/>
      <c r="L650" s="189"/>
      <c r="M650" s="189"/>
      <c r="N650" s="193"/>
      <c r="O650" s="189"/>
      <c r="P650" s="185"/>
      <c r="Q650" s="185"/>
      <c r="R650" s="185"/>
      <c r="S650" s="185"/>
      <c r="T650" s="185"/>
      <c r="U650" s="185"/>
      <c r="V650" s="185"/>
      <c r="W650" s="185"/>
      <c r="X650" s="185"/>
      <c r="Y650" s="193">
        <v>1.0622453703703705</v>
      </c>
      <c r="Z650" s="185"/>
      <c r="AA650" s="185"/>
      <c r="AB650" s="185"/>
      <c r="AC650" s="185"/>
      <c r="AD650" s="185"/>
      <c r="AE650" s="185"/>
      <c r="AF650" s="185"/>
      <c r="AG650" s="185"/>
      <c r="AH650" s="185"/>
      <c r="AI650" s="185"/>
      <c r="AJ650" s="193"/>
      <c r="AK650" s="193"/>
      <c r="AL650" s="193"/>
      <c r="AM650" s="193"/>
      <c r="AN650" s="193"/>
    </row>
    <row r="651" spans="1:40" ht="12" customHeight="1" x14ac:dyDescent="0.2">
      <c r="A651" s="185">
        <v>649</v>
      </c>
      <c r="B651" s="186" t="s">
        <v>507</v>
      </c>
      <c r="C651" s="186" t="s">
        <v>83</v>
      </c>
      <c r="D651" s="187" t="s">
        <v>1872</v>
      </c>
      <c r="E651" s="188">
        <f>MIN(H651:AN651)</f>
        <v>1.0625578703703704</v>
      </c>
      <c r="F651" s="189">
        <f>COUNTA(H651:AN651)</f>
        <v>1</v>
      </c>
      <c r="G651" s="189">
        <v>2008</v>
      </c>
      <c r="H651" s="199"/>
      <c r="I651" s="189"/>
      <c r="J651" s="189"/>
      <c r="K651" s="189"/>
      <c r="L651" s="189"/>
      <c r="M651" s="189"/>
      <c r="N651" s="193"/>
      <c r="O651" s="189"/>
      <c r="P651" s="185"/>
      <c r="Q651" s="193">
        <v>1.0625578703703704</v>
      </c>
      <c r="R651" s="185"/>
      <c r="S651" s="185"/>
      <c r="T651" s="185"/>
      <c r="U651" s="185"/>
      <c r="V651" s="185"/>
      <c r="W651" s="185"/>
      <c r="X651" s="185"/>
      <c r="Y651" s="185"/>
      <c r="Z651" s="185"/>
      <c r="AA651" s="185"/>
      <c r="AB651" s="185"/>
      <c r="AC651" s="185"/>
      <c r="AD651" s="185"/>
      <c r="AE651" s="185"/>
      <c r="AF651" s="185"/>
      <c r="AG651" s="185"/>
      <c r="AH651" s="185"/>
      <c r="AI651" s="185"/>
      <c r="AJ651" s="193"/>
      <c r="AK651" s="193"/>
      <c r="AL651" s="193"/>
      <c r="AM651" s="193"/>
      <c r="AN651" s="193"/>
    </row>
    <row r="652" spans="1:40" ht="12" customHeight="1" x14ac:dyDescent="0.2">
      <c r="A652" s="185">
        <v>650</v>
      </c>
      <c r="B652" s="186" t="s">
        <v>656</v>
      </c>
      <c r="C652" s="186" t="s">
        <v>729</v>
      </c>
      <c r="D652" s="187" t="s">
        <v>1872</v>
      </c>
      <c r="E652" s="188">
        <f>MIN(H652:AN652)</f>
        <v>1.0638888888888889</v>
      </c>
      <c r="F652" s="189">
        <f>COUNTA(H652:AN652)</f>
        <v>1</v>
      </c>
      <c r="G652" s="189">
        <v>2012</v>
      </c>
      <c r="H652" s="199"/>
      <c r="I652" s="189"/>
      <c r="J652" s="189"/>
      <c r="K652" s="189"/>
      <c r="L652" s="189"/>
      <c r="M652" s="193">
        <v>1.0638888888888889</v>
      </c>
      <c r="N652" s="193"/>
      <c r="O652" s="189"/>
      <c r="P652" s="185"/>
      <c r="Q652" s="185"/>
      <c r="R652" s="185"/>
      <c r="S652" s="185"/>
      <c r="T652" s="185"/>
      <c r="U652" s="185"/>
      <c r="V652" s="185"/>
      <c r="W652" s="185"/>
      <c r="X652" s="185"/>
      <c r="Y652" s="185"/>
      <c r="Z652" s="185"/>
      <c r="AA652" s="185"/>
      <c r="AB652" s="185"/>
      <c r="AC652" s="185"/>
      <c r="AD652" s="185"/>
      <c r="AE652" s="185"/>
      <c r="AF652" s="185"/>
      <c r="AG652" s="185"/>
      <c r="AH652" s="185"/>
      <c r="AI652" s="185"/>
      <c r="AJ652" s="185"/>
      <c r="AK652" s="193"/>
      <c r="AL652" s="193"/>
      <c r="AM652" s="193"/>
      <c r="AN652" s="193"/>
    </row>
    <row r="653" spans="1:40" ht="12" customHeight="1" x14ac:dyDescent="0.2">
      <c r="A653" s="185">
        <v>651</v>
      </c>
      <c r="B653" s="252" t="s">
        <v>1889</v>
      </c>
      <c r="C653" s="252" t="s">
        <v>2312</v>
      </c>
      <c r="D653" s="255" t="s">
        <v>1872</v>
      </c>
      <c r="E653" s="188">
        <f>MIN(H653:AN653)</f>
        <v>1.0646180555555556</v>
      </c>
      <c r="F653" s="189">
        <f>COUNTA(H653:AN653)</f>
        <v>2</v>
      </c>
      <c r="G653" s="189">
        <v>2017</v>
      </c>
      <c r="H653" s="239">
        <v>1.0646180555555556</v>
      </c>
      <c r="I653" s="206">
        <v>1.0996759259259259</v>
      </c>
      <c r="J653" s="189"/>
      <c r="K653" s="189"/>
      <c r="L653" s="189"/>
      <c r="M653" s="189"/>
      <c r="N653" s="193"/>
      <c r="O653" s="189"/>
      <c r="P653" s="185"/>
      <c r="Q653" s="185"/>
      <c r="R653" s="185"/>
      <c r="S653" s="185"/>
      <c r="T653" s="185"/>
      <c r="U653" s="185"/>
      <c r="V653" s="185"/>
      <c r="W653" s="185"/>
      <c r="X653" s="185"/>
      <c r="Y653" s="185"/>
      <c r="Z653" s="185"/>
      <c r="AA653" s="185"/>
      <c r="AB653" s="185"/>
      <c r="AC653" s="185"/>
      <c r="AD653" s="185"/>
      <c r="AE653" s="185"/>
      <c r="AF653" s="185"/>
      <c r="AG653" s="185"/>
      <c r="AH653" s="185"/>
      <c r="AI653" s="185"/>
      <c r="AJ653" s="193"/>
      <c r="AK653" s="193"/>
      <c r="AL653" s="193"/>
      <c r="AM653" s="193"/>
      <c r="AN653" s="193"/>
    </row>
    <row r="654" spans="1:40" ht="12" customHeight="1" x14ac:dyDescent="0.2">
      <c r="A654" s="185">
        <v>652</v>
      </c>
      <c r="B654" s="186" t="s">
        <v>756</v>
      </c>
      <c r="C654" s="186" t="s">
        <v>809</v>
      </c>
      <c r="D654" s="187" t="s">
        <v>1872</v>
      </c>
      <c r="E654" s="188">
        <f>MIN(H654:AN654)</f>
        <v>1.0650347222222223</v>
      </c>
      <c r="F654" s="189">
        <f>COUNTA(H654:AN654)</f>
        <v>2</v>
      </c>
      <c r="G654" s="189">
        <v>2016</v>
      </c>
      <c r="H654" s="199"/>
      <c r="I654" s="206">
        <v>1.0650347222222223</v>
      </c>
      <c r="J654" s="189"/>
      <c r="K654" s="189"/>
      <c r="L654" s="189"/>
      <c r="M654" s="189"/>
      <c r="N654" s="193">
        <v>1.3710416666666667</v>
      </c>
      <c r="O654" s="189"/>
      <c r="P654" s="185"/>
      <c r="Q654" s="185"/>
      <c r="R654" s="185"/>
      <c r="S654" s="185"/>
      <c r="T654" s="185"/>
      <c r="U654" s="185"/>
      <c r="V654" s="185"/>
      <c r="W654" s="185"/>
      <c r="X654" s="185"/>
      <c r="Y654" s="185"/>
      <c r="Z654" s="185"/>
      <c r="AA654" s="185"/>
      <c r="AB654" s="185"/>
      <c r="AC654" s="185"/>
      <c r="AD654" s="185"/>
      <c r="AE654" s="185"/>
      <c r="AF654" s="185"/>
      <c r="AG654" s="185"/>
      <c r="AH654" s="185"/>
      <c r="AI654" s="185"/>
      <c r="AJ654" s="193"/>
      <c r="AK654" s="193"/>
      <c r="AL654" s="193"/>
      <c r="AM654" s="193"/>
      <c r="AN654" s="193"/>
    </row>
    <row r="655" spans="1:40" ht="12" customHeight="1" x14ac:dyDescent="0.2">
      <c r="A655" s="185">
        <v>653</v>
      </c>
      <c r="B655" s="252" t="s">
        <v>2400</v>
      </c>
      <c r="C655" s="252" t="s">
        <v>2401</v>
      </c>
      <c r="D655" s="253" t="s">
        <v>1872</v>
      </c>
      <c r="E655" s="188">
        <f>MIN(H655:AN655)</f>
        <v>1.0654976851851852</v>
      </c>
      <c r="F655" s="189">
        <f>COUNTA(H655:AN655)</f>
        <v>1</v>
      </c>
      <c r="G655" s="189">
        <v>2017</v>
      </c>
      <c r="H655" s="239">
        <v>1.0654976851851852</v>
      </c>
      <c r="I655" s="189"/>
      <c r="J655" s="189"/>
      <c r="K655" s="189"/>
      <c r="L655" s="189"/>
      <c r="M655" s="189"/>
      <c r="N655" s="193"/>
      <c r="O655" s="189"/>
      <c r="P655" s="185"/>
      <c r="Q655" s="185"/>
      <c r="R655" s="185"/>
      <c r="S655" s="185"/>
      <c r="T655" s="185"/>
      <c r="U655" s="185"/>
      <c r="V655" s="185"/>
      <c r="W655" s="185"/>
      <c r="X655" s="185"/>
      <c r="Y655" s="185"/>
      <c r="Z655" s="185"/>
      <c r="AA655" s="185"/>
      <c r="AB655" s="185"/>
      <c r="AC655" s="185"/>
      <c r="AD655" s="185"/>
      <c r="AE655" s="185"/>
      <c r="AF655" s="185"/>
      <c r="AG655" s="185"/>
      <c r="AH655" s="185"/>
      <c r="AI655" s="185"/>
      <c r="AJ655" s="193"/>
      <c r="AK655" s="193"/>
      <c r="AL655" s="193"/>
      <c r="AM655" s="193"/>
      <c r="AN655" s="193"/>
    </row>
    <row r="656" spans="1:40" ht="12" customHeight="1" x14ac:dyDescent="0.2">
      <c r="A656" s="185">
        <v>654</v>
      </c>
      <c r="B656" s="212" t="s">
        <v>1893</v>
      </c>
      <c r="C656" s="212" t="s">
        <v>1944</v>
      </c>
      <c r="D656" s="244" t="s">
        <v>1872</v>
      </c>
      <c r="E656" s="188">
        <f>MIN(H656:AN656)</f>
        <v>1.065763888888889</v>
      </c>
      <c r="F656" s="189">
        <f>COUNTA(H656:AN656)</f>
        <v>2</v>
      </c>
      <c r="G656" s="213">
        <v>2014</v>
      </c>
      <c r="H656" s="245"/>
      <c r="I656" s="213"/>
      <c r="J656" s="213"/>
      <c r="K656" s="193">
        <v>1.065763888888889</v>
      </c>
      <c r="L656" s="221">
        <v>1.1191782407407407</v>
      </c>
      <c r="M656" s="189"/>
      <c r="N656" s="193"/>
      <c r="O656" s="189"/>
      <c r="P656" s="185"/>
      <c r="Q656" s="185"/>
      <c r="R656" s="185"/>
      <c r="S656" s="185"/>
      <c r="T656" s="185"/>
      <c r="U656" s="185"/>
      <c r="V656" s="185"/>
      <c r="W656" s="185"/>
      <c r="X656" s="185"/>
      <c r="Y656" s="185"/>
      <c r="Z656" s="185"/>
      <c r="AA656" s="185"/>
      <c r="AB656" s="185"/>
      <c r="AC656" s="185"/>
      <c r="AD656" s="185"/>
      <c r="AE656" s="185"/>
      <c r="AF656" s="185"/>
      <c r="AG656" s="185"/>
      <c r="AH656" s="185"/>
      <c r="AI656" s="185"/>
      <c r="AJ656" s="193"/>
      <c r="AK656" s="193"/>
      <c r="AL656" s="193"/>
      <c r="AM656" s="193"/>
      <c r="AN656" s="193"/>
    </row>
    <row r="657" spans="1:40" ht="12" customHeight="1" x14ac:dyDescent="0.2">
      <c r="A657" s="185">
        <v>655</v>
      </c>
      <c r="B657" s="186" t="s">
        <v>711</v>
      </c>
      <c r="C657" s="186" t="s">
        <v>712</v>
      </c>
      <c r="D657" s="187" t="s">
        <v>1873</v>
      </c>
      <c r="E657" s="188">
        <f>MIN(H657:AN657)</f>
        <v>1.0662615740740742</v>
      </c>
      <c r="F657" s="189">
        <f>COUNTA(H657:AN657)</f>
        <v>1</v>
      </c>
      <c r="G657" s="189">
        <v>2003</v>
      </c>
      <c r="H657" s="199"/>
      <c r="I657" s="189"/>
      <c r="J657" s="189"/>
      <c r="K657" s="189"/>
      <c r="L657" s="189"/>
      <c r="M657" s="189"/>
      <c r="N657" s="193"/>
      <c r="O657" s="189"/>
      <c r="P657" s="185"/>
      <c r="Q657" s="185"/>
      <c r="R657" s="185"/>
      <c r="S657" s="185"/>
      <c r="T657" s="185"/>
      <c r="U657" s="185"/>
      <c r="V657" s="193">
        <v>1.0662615740740742</v>
      </c>
      <c r="W657" s="185"/>
      <c r="X657" s="185"/>
      <c r="Y657" s="185"/>
      <c r="Z657" s="185"/>
      <c r="AA657" s="185"/>
      <c r="AB657" s="185"/>
      <c r="AC657" s="185"/>
      <c r="AD657" s="185"/>
      <c r="AE657" s="185"/>
      <c r="AF657" s="185"/>
      <c r="AG657" s="185"/>
      <c r="AH657" s="185"/>
      <c r="AI657" s="185"/>
      <c r="AJ657" s="193"/>
      <c r="AK657" s="193"/>
      <c r="AL657" s="193"/>
      <c r="AM657" s="193"/>
      <c r="AN657" s="193"/>
    </row>
    <row r="658" spans="1:40" ht="12" customHeight="1" x14ac:dyDescent="0.2">
      <c r="A658" s="185">
        <v>656</v>
      </c>
      <c r="B658" s="186" t="s">
        <v>419</v>
      </c>
      <c r="C658" s="186" t="s">
        <v>1093</v>
      </c>
      <c r="D658" s="187" t="s">
        <v>1872</v>
      </c>
      <c r="E658" s="188">
        <f>MIN(H658:AN658)</f>
        <v>1.0673958333333333</v>
      </c>
      <c r="F658" s="189">
        <f>COUNTA(H658:AN658)</f>
        <v>1</v>
      </c>
      <c r="G658" s="189">
        <v>2011</v>
      </c>
      <c r="H658" s="199"/>
      <c r="I658" s="189"/>
      <c r="J658" s="189"/>
      <c r="K658" s="189"/>
      <c r="L658" s="189"/>
      <c r="M658" s="189"/>
      <c r="N658" s="193">
        <v>1.0673958333333333</v>
      </c>
      <c r="O658" s="189"/>
      <c r="P658" s="185"/>
      <c r="Q658" s="185"/>
      <c r="R658" s="185"/>
      <c r="S658" s="185"/>
      <c r="T658" s="185"/>
      <c r="U658" s="185"/>
      <c r="V658" s="185"/>
      <c r="W658" s="185"/>
      <c r="X658" s="185"/>
      <c r="Y658" s="185"/>
      <c r="Z658" s="185"/>
      <c r="AA658" s="185"/>
      <c r="AB658" s="185"/>
      <c r="AC658" s="185"/>
      <c r="AD658" s="185"/>
      <c r="AE658" s="185"/>
      <c r="AF658" s="185"/>
      <c r="AG658" s="185"/>
      <c r="AH658" s="185"/>
      <c r="AI658" s="185"/>
      <c r="AJ658" s="193"/>
      <c r="AK658" s="193"/>
      <c r="AL658" s="193"/>
      <c r="AM658" s="193"/>
      <c r="AN658" s="193"/>
    </row>
    <row r="659" spans="1:40" ht="12" customHeight="1" x14ac:dyDescent="0.2">
      <c r="A659" s="185">
        <v>657</v>
      </c>
      <c r="B659" s="252" t="s">
        <v>2402</v>
      </c>
      <c r="C659" s="252" t="s">
        <v>2403</v>
      </c>
      <c r="D659" s="253" t="s">
        <v>1873</v>
      </c>
      <c r="E659" s="188">
        <f>MIN(H659:AN659)</f>
        <v>1.067800925925926</v>
      </c>
      <c r="F659" s="189">
        <f>COUNTA(H659:AN659)</f>
        <v>1</v>
      </c>
      <c r="G659" s="189">
        <v>2017</v>
      </c>
      <c r="H659" s="239">
        <v>1.067800925925926</v>
      </c>
      <c r="I659" s="189"/>
      <c r="J659" s="189"/>
      <c r="K659" s="189"/>
      <c r="L659" s="189"/>
      <c r="M659" s="189"/>
      <c r="N659" s="193"/>
      <c r="O659" s="189"/>
      <c r="P659" s="185"/>
      <c r="Q659" s="185"/>
      <c r="R659" s="185"/>
      <c r="S659" s="185"/>
      <c r="T659" s="185"/>
      <c r="U659" s="185"/>
      <c r="V659" s="185"/>
      <c r="W659" s="185"/>
      <c r="X659" s="185"/>
      <c r="Y659" s="185"/>
      <c r="Z659" s="185"/>
      <c r="AA659" s="185"/>
      <c r="AB659" s="185"/>
      <c r="AC659" s="185"/>
      <c r="AD659" s="185"/>
      <c r="AE659" s="185"/>
      <c r="AF659" s="185"/>
      <c r="AG659" s="185"/>
      <c r="AH659" s="185"/>
      <c r="AI659" s="185"/>
      <c r="AJ659" s="193"/>
      <c r="AK659" s="193"/>
      <c r="AL659" s="193"/>
      <c r="AM659" s="193"/>
      <c r="AN659" s="193"/>
    </row>
    <row r="660" spans="1:40" ht="12" customHeight="1" x14ac:dyDescent="0.2">
      <c r="A660" s="185">
        <v>658</v>
      </c>
      <c r="B660" s="186" t="s">
        <v>606</v>
      </c>
      <c r="C660" s="186" t="s">
        <v>520</v>
      </c>
      <c r="D660" s="187" t="s">
        <v>1872</v>
      </c>
      <c r="E660" s="188">
        <f>MIN(H660:AN660)</f>
        <v>1.069050925925926</v>
      </c>
      <c r="F660" s="189">
        <f>COUNTA(H660:AN660)</f>
        <v>1</v>
      </c>
      <c r="G660" s="189">
        <v>2009</v>
      </c>
      <c r="H660" s="199"/>
      <c r="I660" s="189"/>
      <c r="J660" s="189"/>
      <c r="K660" s="189"/>
      <c r="L660" s="189"/>
      <c r="M660" s="189"/>
      <c r="N660" s="193"/>
      <c r="O660" s="189"/>
      <c r="P660" s="193">
        <v>1.069050925925926</v>
      </c>
      <c r="Q660" s="185"/>
      <c r="R660" s="185"/>
      <c r="S660" s="185"/>
      <c r="T660" s="185"/>
      <c r="U660" s="185"/>
      <c r="V660" s="185"/>
      <c r="W660" s="185"/>
      <c r="X660" s="185"/>
      <c r="Y660" s="185"/>
      <c r="Z660" s="185"/>
      <c r="AA660" s="185"/>
      <c r="AB660" s="185"/>
      <c r="AC660" s="185"/>
      <c r="AD660" s="185"/>
      <c r="AE660" s="185"/>
      <c r="AF660" s="185"/>
      <c r="AG660" s="185"/>
      <c r="AH660" s="185"/>
      <c r="AI660" s="185"/>
      <c r="AJ660" s="193"/>
      <c r="AK660" s="193"/>
      <c r="AL660" s="193"/>
      <c r="AM660" s="193"/>
      <c r="AN660" s="193"/>
    </row>
    <row r="661" spans="1:40" ht="12" customHeight="1" x14ac:dyDescent="0.2">
      <c r="A661" s="185">
        <v>659</v>
      </c>
      <c r="B661" s="186" t="s">
        <v>580</v>
      </c>
      <c r="C661" s="186" t="s">
        <v>880</v>
      </c>
      <c r="D661" s="187" t="s">
        <v>1872</v>
      </c>
      <c r="E661" s="188">
        <f>MIN(H661:AN661)</f>
        <v>1.0695138888888889</v>
      </c>
      <c r="F661" s="189">
        <f>COUNTA(H661:AN661)</f>
        <v>3</v>
      </c>
      <c r="G661" s="189">
        <v>2009</v>
      </c>
      <c r="H661" s="199"/>
      <c r="I661" s="189"/>
      <c r="J661" s="189"/>
      <c r="K661" s="189"/>
      <c r="L661" s="189"/>
      <c r="M661" s="189"/>
      <c r="N661" s="193"/>
      <c r="O661" s="189"/>
      <c r="P661" s="193">
        <v>1.0695138888888889</v>
      </c>
      <c r="Q661" s="185"/>
      <c r="R661" s="193">
        <v>1.1477893518518518</v>
      </c>
      <c r="S661" s="185"/>
      <c r="T661" s="193" t="s">
        <v>878</v>
      </c>
      <c r="U661" s="185"/>
      <c r="V661" s="185"/>
      <c r="W661" s="185"/>
      <c r="X661" s="185"/>
      <c r="Y661" s="185"/>
      <c r="Z661" s="185"/>
      <c r="AA661" s="185"/>
      <c r="AB661" s="185"/>
      <c r="AC661" s="185"/>
      <c r="AD661" s="185"/>
      <c r="AE661" s="185"/>
      <c r="AF661" s="185"/>
      <c r="AG661" s="185"/>
      <c r="AH661" s="185"/>
      <c r="AI661" s="185"/>
      <c r="AJ661" s="193"/>
      <c r="AK661" s="193"/>
      <c r="AL661" s="193"/>
      <c r="AM661" s="193"/>
      <c r="AN661" s="193"/>
    </row>
    <row r="662" spans="1:40" ht="12" customHeight="1" x14ac:dyDescent="0.2">
      <c r="A662" s="185">
        <v>660</v>
      </c>
      <c r="B662" s="252" t="s">
        <v>2404</v>
      </c>
      <c r="C662" s="252" t="s">
        <v>357</v>
      </c>
      <c r="D662" s="253" t="s">
        <v>1873</v>
      </c>
      <c r="E662" s="188">
        <f>MIN(H662:AN662)</f>
        <v>1.0697453703703703</v>
      </c>
      <c r="F662" s="189">
        <f>COUNTA(H662:AN662)</f>
        <v>1</v>
      </c>
      <c r="G662" s="189">
        <v>2017</v>
      </c>
      <c r="H662" s="239">
        <v>1.0697453703703703</v>
      </c>
      <c r="I662" s="189"/>
      <c r="J662" s="189"/>
      <c r="K662" s="189"/>
      <c r="L662" s="189"/>
      <c r="M662" s="189"/>
      <c r="N662" s="193"/>
      <c r="O662" s="189"/>
      <c r="P662" s="185"/>
      <c r="Q662" s="185"/>
      <c r="R662" s="185"/>
      <c r="S662" s="185"/>
      <c r="T662" s="185"/>
      <c r="U662" s="185"/>
      <c r="V662" s="185"/>
      <c r="W662" s="185"/>
      <c r="X662" s="185"/>
      <c r="Y662" s="185"/>
      <c r="Z662" s="185"/>
      <c r="AA662" s="185"/>
      <c r="AB662" s="185"/>
      <c r="AC662" s="185"/>
      <c r="AD662" s="185"/>
      <c r="AE662" s="185"/>
      <c r="AF662" s="185"/>
      <c r="AG662" s="185"/>
      <c r="AH662" s="185"/>
      <c r="AI662" s="185"/>
      <c r="AJ662" s="193"/>
      <c r="AK662" s="193"/>
      <c r="AL662" s="193"/>
      <c r="AM662" s="193"/>
      <c r="AN662" s="193"/>
    </row>
    <row r="663" spans="1:40" ht="12" customHeight="1" x14ac:dyDescent="0.2">
      <c r="A663" s="185">
        <v>661</v>
      </c>
      <c r="B663" s="186" t="s">
        <v>503</v>
      </c>
      <c r="C663" s="186" t="s">
        <v>713</v>
      </c>
      <c r="D663" s="187" t="s">
        <v>1872</v>
      </c>
      <c r="E663" s="188">
        <f>MIN(H663:AN663)</f>
        <v>1.0706018518518519</v>
      </c>
      <c r="F663" s="189">
        <f>COUNTA(H663:AN663)</f>
        <v>2</v>
      </c>
      <c r="G663" s="189">
        <v>2003</v>
      </c>
      <c r="H663" s="199"/>
      <c r="I663" s="189"/>
      <c r="J663" s="189"/>
      <c r="K663" s="189"/>
      <c r="L663" s="189"/>
      <c r="M663" s="189"/>
      <c r="N663" s="193"/>
      <c r="O663" s="189"/>
      <c r="P663" s="185"/>
      <c r="Q663" s="185"/>
      <c r="R663" s="185"/>
      <c r="S663" s="185"/>
      <c r="T663" s="185"/>
      <c r="U663" s="185"/>
      <c r="V663" s="193">
        <v>1.0706018518518519</v>
      </c>
      <c r="W663" s="185"/>
      <c r="X663" s="193">
        <v>1.2132060185185185</v>
      </c>
      <c r="Y663" s="185"/>
      <c r="Z663" s="185"/>
      <c r="AA663" s="185"/>
      <c r="AB663" s="185"/>
      <c r="AC663" s="185"/>
      <c r="AD663" s="185"/>
      <c r="AE663" s="185"/>
      <c r="AF663" s="185"/>
      <c r="AG663" s="185"/>
      <c r="AH663" s="185"/>
      <c r="AI663" s="185"/>
      <c r="AJ663" s="193"/>
      <c r="AK663" s="193"/>
      <c r="AL663" s="193"/>
      <c r="AM663" s="193"/>
      <c r="AN663" s="193"/>
    </row>
    <row r="664" spans="1:40" ht="12" customHeight="1" x14ac:dyDescent="0.2">
      <c r="A664" s="185">
        <v>662</v>
      </c>
      <c r="B664" s="212" t="s">
        <v>1953</v>
      </c>
      <c r="C664" s="212" t="s">
        <v>1954</v>
      </c>
      <c r="D664" s="244" t="s">
        <v>1872</v>
      </c>
      <c r="E664" s="188">
        <f>MIN(H664:AN664)</f>
        <v>1.0706134259259259</v>
      </c>
      <c r="F664" s="189">
        <f>COUNTA(H664:AN664)</f>
        <v>2</v>
      </c>
      <c r="G664" s="213">
        <v>2013</v>
      </c>
      <c r="H664" s="244"/>
      <c r="I664" s="213"/>
      <c r="J664" s="213"/>
      <c r="K664" s="193">
        <v>1.1232175925925925</v>
      </c>
      <c r="L664" s="221">
        <v>1.0706134259259259</v>
      </c>
      <c r="M664" s="189"/>
      <c r="N664" s="193"/>
      <c r="O664" s="189"/>
      <c r="P664" s="185"/>
      <c r="Q664" s="185"/>
      <c r="R664" s="185"/>
      <c r="S664" s="185"/>
      <c r="T664" s="185"/>
      <c r="U664" s="185"/>
      <c r="V664" s="185"/>
      <c r="W664" s="185"/>
      <c r="X664" s="185"/>
      <c r="Y664" s="185"/>
      <c r="Z664" s="185"/>
      <c r="AA664" s="185"/>
      <c r="AB664" s="185"/>
      <c r="AC664" s="185"/>
      <c r="AD664" s="185"/>
      <c r="AE664" s="185"/>
      <c r="AF664" s="185"/>
      <c r="AG664" s="185"/>
      <c r="AH664" s="185"/>
      <c r="AI664" s="185"/>
      <c r="AJ664" s="193"/>
      <c r="AK664" s="193"/>
      <c r="AL664" s="193"/>
      <c r="AM664" s="193"/>
      <c r="AN664" s="193"/>
    </row>
    <row r="665" spans="1:40" ht="12" customHeight="1" x14ac:dyDescent="0.2">
      <c r="A665" s="185">
        <v>663</v>
      </c>
      <c r="B665" s="256" t="s">
        <v>1879</v>
      </c>
      <c r="C665" s="256" t="s">
        <v>957</v>
      </c>
      <c r="D665" s="187" t="s">
        <v>1872</v>
      </c>
      <c r="E665" s="188">
        <f>MIN(H665:AN665)</f>
        <v>1.0706134259259259</v>
      </c>
      <c r="F665" s="189">
        <f>COUNTA(H665:AN665)</f>
        <v>1</v>
      </c>
      <c r="G665" s="189">
        <v>2015</v>
      </c>
      <c r="H665" s="199"/>
      <c r="I665" s="189"/>
      <c r="J665" s="206">
        <v>1.0706134259259259</v>
      </c>
      <c r="K665" s="189"/>
      <c r="L665" s="189"/>
      <c r="M665" s="189"/>
      <c r="N665" s="193"/>
      <c r="O665" s="189"/>
      <c r="P665" s="185"/>
      <c r="Q665" s="185"/>
      <c r="R665" s="185"/>
      <c r="S665" s="185"/>
      <c r="T665" s="185"/>
      <c r="U665" s="185"/>
      <c r="V665" s="185"/>
      <c r="W665" s="185"/>
      <c r="X665" s="185"/>
      <c r="Y665" s="185"/>
      <c r="Z665" s="185"/>
      <c r="AA665" s="185"/>
      <c r="AB665" s="185"/>
      <c r="AC665" s="185"/>
      <c r="AD665" s="185"/>
      <c r="AE665" s="185"/>
      <c r="AF665" s="185"/>
      <c r="AG665" s="185"/>
      <c r="AH665" s="185"/>
      <c r="AI665" s="185"/>
      <c r="AJ665" s="193"/>
      <c r="AK665" s="193"/>
      <c r="AL665" s="193"/>
      <c r="AM665" s="193"/>
      <c r="AN665" s="193"/>
    </row>
    <row r="666" spans="1:40" ht="12" customHeight="1" x14ac:dyDescent="0.2">
      <c r="A666" s="185">
        <v>664</v>
      </c>
      <c r="B666" s="214" t="s">
        <v>928</v>
      </c>
      <c r="C666" s="214" t="s">
        <v>101</v>
      </c>
      <c r="D666" s="187" t="s">
        <v>1873</v>
      </c>
      <c r="E666" s="188">
        <f>MIN(H666:AN666)</f>
        <v>1.0706944444444444</v>
      </c>
      <c r="F666" s="189">
        <f>COUNTA(H666:AN666)</f>
        <v>1</v>
      </c>
      <c r="G666" s="189">
        <v>2010</v>
      </c>
      <c r="H666" s="199"/>
      <c r="I666" s="189"/>
      <c r="J666" s="189"/>
      <c r="K666" s="189"/>
      <c r="L666" s="189"/>
      <c r="M666" s="189"/>
      <c r="N666" s="193"/>
      <c r="O666" s="194">
        <v>1.0706944444444444</v>
      </c>
      <c r="P666" s="185"/>
      <c r="Q666" s="185"/>
      <c r="R666" s="185"/>
      <c r="S666" s="185"/>
      <c r="T666" s="185"/>
      <c r="U666" s="185"/>
      <c r="V666" s="185"/>
      <c r="W666" s="185"/>
      <c r="X666" s="185"/>
      <c r="Y666" s="185"/>
      <c r="Z666" s="185"/>
      <c r="AA666" s="185"/>
      <c r="AB666" s="185"/>
      <c r="AC666" s="185"/>
      <c r="AD666" s="185"/>
      <c r="AE666" s="185"/>
      <c r="AF666" s="185"/>
      <c r="AG666" s="185"/>
      <c r="AH666" s="185"/>
      <c r="AI666" s="185"/>
      <c r="AJ666" s="193"/>
      <c r="AK666" s="193"/>
      <c r="AL666" s="193"/>
      <c r="AM666" s="193"/>
      <c r="AN666" s="193"/>
    </row>
    <row r="667" spans="1:40" ht="12" customHeight="1" x14ac:dyDescent="0.2">
      <c r="A667" s="185">
        <v>665</v>
      </c>
      <c r="B667" s="186" t="s">
        <v>403</v>
      </c>
      <c r="C667" s="186" t="s">
        <v>1094</v>
      </c>
      <c r="D667" s="187" t="s">
        <v>1872</v>
      </c>
      <c r="E667" s="188">
        <f>MIN(H667:AN667)</f>
        <v>1.0712962962962964</v>
      </c>
      <c r="F667" s="189">
        <f>COUNTA(H667:AN667)</f>
        <v>1</v>
      </c>
      <c r="G667" s="189">
        <v>2011</v>
      </c>
      <c r="H667" s="199"/>
      <c r="I667" s="189"/>
      <c r="J667" s="189"/>
      <c r="K667" s="189"/>
      <c r="L667" s="189"/>
      <c r="M667" s="189"/>
      <c r="N667" s="193">
        <v>1.0712962962962964</v>
      </c>
      <c r="O667" s="189"/>
      <c r="P667" s="185"/>
      <c r="Q667" s="185"/>
      <c r="R667" s="185"/>
      <c r="S667" s="185"/>
      <c r="T667" s="185"/>
      <c r="U667" s="193"/>
      <c r="V667" s="185"/>
      <c r="W667" s="185"/>
      <c r="X667" s="185"/>
      <c r="Y667" s="185"/>
      <c r="Z667" s="185"/>
      <c r="AA667" s="185"/>
      <c r="AB667" s="185"/>
      <c r="AC667" s="185"/>
      <c r="AD667" s="185"/>
      <c r="AE667" s="185"/>
      <c r="AF667" s="185"/>
      <c r="AG667" s="185"/>
      <c r="AH667" s="185"/>
      <c r="AI667" s="185"/>
      <c r="AJ667" s="193"/>
      <c r="AK667" s="193"/>
      <c r="AL667" s="193"/>
      <c r="AM667" s="193"/>
      <c r="AN667" s="193"/>
    </row>
    <row r="668" spans="1:40" ht="12" customHeight="1" x14ac:dyDescent="0.2">
      <c r="A668" s="185">
        <v>666</v>
      </c>
      <c r="B668" s="186" t="s">
        <v>407</v>
      </c>
      <c r="C668" s="186" t="s">
        <v>671</v>
      </c>
      <c r="D668" s="187" t="s">
        <v>1872</v>
      </c>
      <c r="E668" s="188">
        <f>MIN(H668:AN668)</f>
        <v>1.0726388888888889</v>
      </c>
      <c r="F668" s="189">
        <f>COUNTA(H668:AN668)</f>
        <v>2</v>
      </c>
      <c r="G668" s="189">
        <v>2007</v>
      </c>
      <c r="H668" s="199"/>
      <c r="I668" s="189"/>
      <c r="J668" s="189"/>
      <c r="K668" s="189"/>
      <c r="L668" s="189"/>
      <c r="M668" s="189"/>
      <c r="N668" s="193"/>
      <c r="O668" s="189"/>
      <c r="P668" s="185"/>
      <c r="Q668" s="185"/>
      <c r="R668" s="193">
        <v>1.0726388888888889</v>
      </c>
      <c r="S668" s="185"/>
      <c r="T668" s="185"/>
      <c r="U668" s="193">
        <v>1.2323842592592593</v>
      </c>
      <c r="V668" s="185"/>
      <c r="W668" s="185"/>
      <c r="X668" s="185"/>
      <c r="Y668" s="185"/>
      <c r="Z668" s="185"/>
      <c r="AA668" s="185"/>
      <c r="AB668" s="185"/>
      <c r="AC668" s="185"/>
      <c r="AD668" s="185"/>
      <c r="AE668" s="185"/>
      <c r="AF668" s="185"/>
      <c r="AG668" s="185"/>
      <c r="AH668" s="185"/>
      <c r="AI668" s="185"/>
      <c r="AJ668" s="193"/>
      <c r="AK668" s="193"/>
      <c r="AL668" s="193"/>
      <c r="AM668" s="193"/>
      <c r="AN668" s="193"/>
    </row>
    <row r="669" spans="1:40" ht="12" customHeight="1" x14ac:dyDescent="0.2">
      <c r="A669" s="185">
        <v>667</v>
      </c>
      <c r="B669" s="186" t="s">
        <v>481</v>
      </c>
      <c r="C669" s="186" t="s">
        <v>542</v>
      </c>
      <c r="D669" s="187" t="s">
        <v>1872</v>
      </c>
      <c r="E669" s="188">
        <f>MIN(H669:AN669)</f>
        <v>1.0726388888888889</v>
      </c>
      <c r="F669" s="189">
        <f>COUNTA(H669:AN669)</f>
        <v>1</v>
      </c>
      <c r="G669" s="189">
        <v>2006</v>
      </c>
      <c r="H669" s="199"/>
      <c r="I669" s="189"/>
      <c r="J669" s="189"/>
      <c r="K669" s="189"/>
      <c r="L669" s="189"/>
      <c r="M669" s="189"/>
      <c r="N669" s="193"/>
      <c r="O669" s="189"/>
      <c r="P669" s="185"/>
      <c r="Q669" s="185"/>
      <c r="R669" s="185"/>
      <c r="S669" s="194">
        <v>1.0726388888888889</v>
      </c>
      <c r="T669" s="185"/>
      <c r="U669" s="185"/>
      <c r="V669" s="185"/>
      <c r="W669" s="185"/>
      <c r="X669" s="185"/>
      <c r="Y669" s="185"/>
      <c r="Z669" s="185"/>
      <c r="AA669" s="185"/>
      <c r="AB669" s="185"/>
      <c r="AC669" s="185"/>
      <c r="AD669" s="185"/>
      <c r="AE669" s="185"/>
      <c r="AF669" s="185"/>
      <c r="AG669" s="185"/>
      <c r="AH669" s="185"/>
      <c r="AI669" s="185"/>
      <c r="AJ669" s="193"/>
      <c r="AK669" s="193"/>
      <c r="AL669" s="193"/>
      <c r="AM669" s="193"/>
      <c r="AN669" s="193"/>
    </row>
    <row r="670" spans="1:40" ht="12" customHeight="1" x14ac:dyDescent="0.2">
      <c r="A670" s="185">
        <v>668</v>
      </c>
      <c r="B670" s="186" t="s">
        <v>423</v>
      </c>
      <c r="C670" s="186" t="s">
        <v>1829</v>
      </c>
      <c r="D670" s="187" t="s">
        <v>1872</v>
      </c>
      <c r="E670" s="188">
        <f>MIN(H670:AN670)</f>
        <v>1.0732407407407407</v>
      </c>
      <c r="F670" s="189">
        <f>COUNTA(H670:AN670)</f>
        <v>1</v>
      </c>
      <c r="G670" s="189">
        <v>2012</v>
      </c>
      <c r="H670" s="199"/>
      <c r="I670" s="189"/>
      <c r="J670" s="189"/>
      <c r="K670" s="189"/>
      <c r="L670" s="189"/>
      <c r="M670" s="193">
        <v>1.0732407407407407</v>
      </c>
      <c r="N670" s="193"/>
      <c r="O670" s="189"/>
      <c r="P670" s="185"/>
      <c r="Q670" s="185"/>
      <c r="R670" s="185"/>
      <c r="S670" s="185"/>
      <c r="T670" s="185"/>
      <c r="U670" s="185"/>
      <c r="V670" s="185"/>
      <c r="W670" s="185"/>
      <c r="X670" s="185"/>
      <c r="Y670" s="185"/>
      <c r="Z670" s="185"/>
      <c r="AA670" s="185"/>
      <c r="AB670" s="185"/>
      <c r="AC670" s="185"/>
      <c r="AD670" s="185"/>
      <c r="AE670" s="185"/>
      <c r="AF670" s="185"/>
      <c r="AG670" s="185"/>
      <c r="AH670" s="185"/>
      <c r="AI670" s="185"/>
      <c r="AJ670" s="185"/>
      <c r="AK670" s="193"/>
      <c r="AL670" s="193"/>
      <c r="AM670" s="193"/>
      <c r="AN670" s="193"/>
    </row>
    <row r="671" spans="1:40" ht="12" customHeight="1" x14ac:dyDescent="0.2">
      <c r="A671" s="185">
        <v>669</v>
      </c>
      <c r="B671" s="252" t="s">
        <v>1881</v>
      </c>
      <c r="C671" s="252" t="s">
        <v>357</v>
      </c>
      <c r="D671" s="255" t="s">
        <v>1872</v>
      </c>
      <c r="E671" s="188">
        <f>MIN(H671:AN671)</f>
        <v>1.0732523148148148</v>
      </c>
      <c r="F671" s="189">
        <f>COUNTA(H671:AN671)</f>
        <v>2</v>
      </c>
      <c r="G671" s="189">
        <v>2017</v>
      </c>
      <c r="H671" s="239">
        <v>1.0732523148148148</v>
      </c>
      <c r="I671" s="206">
        <v>1.1795370370370371</v>
      </c>
      <c r="J671" s="189"/>
      <c r="K671" s="189"/>
      <c r="L671" s="189"/>
      <c r="M671" s="189"/>
      <c r="N671" s="193"/>
      <c r="O671" s="189"/>
      <c r="P671" s="185"/>
      <c r="Q671" s="185"/>
      <c r="R671" s="185"/>
      <c r="S671" s="185"/>
      <c r="T671" s="185"/>
      <c r="U671" s="185"/>
      <c r="V671" s="185"/>
      <c r="W671" s="185"/>
      <c r="X671" s="185"/>
      <c r="Y671" s="185"/>
      <c r="Z671" s="185"/>
      <c r="AA671" s="185"/>
      <c r="AB671" s="185"/>
      <c r="AC671" s="185"/>
      <c r="AD671" s="185"/>
      <c r="AE671" s="185"/>
      <c r="AF671" s="185"/>
      <c r="AG671" s="185"/>
      <c r="AH671" s="185"/>
      <c r="AI671" s="185"/>
      <c r="AJ671" s="193"/>
      <c r="AK671" s="193"/>
      <c r="AL671" s="193"/>
      <c r="AM671" s="193"/>
      <c r="AN671" s="193"/>
    </row>
    <row r="672" spans="1:40" ht="12" customHeight="1" x14ac:dyDescent="0.2">
      <c r="A672" s="185">
        <v>670</v>
      </c>
      <c r="B672" s="186" t="s">
        <v>437</v>
      </c>
      <c r="C672" s="186" t="s">
        <v>735</v>
      </c>
      <c r="D672" s="187" t="s">
        <v>1873</v>
      </c>
      <c r="E672" s="188">
        <f>MIN(H672:AN672)</f>
        <v>1.0734027777777777</v>
      </c>
      <c r="F672" s="189">
        <f>COUNTA(H672:AN672)</f>
        <v>1</v>
      </c>
      <c r="G672" s="189">
        <v>2009</v>
      </c>
      <c r="H672" s="199"/>
      <c r="I672" s="189"/>
      <c r="J672" s="189"/>
      <c r="K672" s="189"/>
      <c r="L672" s="189"/>
      <c r="M672" s="189"/>
      <c r="N672" s="193"/>
      <c r="O672" s="189"/>
      <c r="P672" s="193">
        <v>1.0734027777777777</v>
      </c>
      <c r="Q672" s="185"/>
      <c r="R672" s="185"/>
      <c r="S672" s="185"/>
      <c r="T672" s="185"/>
      <c r="U672" s="185"/>
      <c r="V672" s="185"/>
      <c r="W672" s="185"/>
      <c r="X672" s="185"/>
      <c r="Y672" s="185"/>
      <c r="Z672" s="185"/>
      <c r="AA672" s="185"/>
      <c r="AB672" s="185"/>
      <c r="AC672" s="185"/>
      <c r="AD672" s="185"/>
      <c r="AE672" s="185"/>
      <c r="AF672" s="185"/>
      <c r="AG672" s="185"/>
      <c r="AH672" s="185"/>
      <c r="AI672" s="185"/>
      <c r="AJ672" s="193"/>
      <c r="AK672" s="193"/>
      <c r="AL672" s="193"/>
      <c r="AM672" s="193"/>
      <c r="AN672" s="193"/>
    </row>
    <row r="673" spans="1:40" ht="12" customHeight="1" x14ac:dyDescent="0.2">
      <c r="A673" s="185">
        <v>671</v>
      </c>
      <c r="B673" s="256" t="s">
        <v>2193</v>
      </c>
      <c r="C673" s="256" t="s">
        <v>2194</v>
      </c>
      <c r="D673" s="187" t="s">
        <v>1872</v>
      </c>
      <c r="E673" s="188">
        <f>MIN(H673:AN673)</f>
        <v>1.0741782407407408</v>
      </c>
      <c r="F673" s="189">
        <f>COUNTA(H673:AN673)</f>
        <v>1</v>
      </c>
      <c r="G673" s="189">
        <v>2015</v>
      </c>
      <c r="H673" s="199"/>
      <c r="I673" s="189"/>
      <c r="J673" s="206">
        <v>1.0741782407407408</v>
      </c>
      <c r="K673" s="189"/>
      <c r="L673" s="189"/>
      <c r="M673" s="189"/>
      <c r="N673" s="193"/>
      <c r="O673" s="189"/>
      <c r="P673" s="185"/>
      <c r="Q673" s="185"/>
      <c r="R673" s="185"/>
      <c r="S673" s="185"/>
      <c r="T673" s="185"/>
      <c r="U673" s="185"/>
      <c r="V673" s="185"/>
      <c r="W673" s="185"/>
      <c r="X673" s="185"/>
      <c r="Y673" s="185"/>
      <c r="Z673" s="185"/>
      <c r="AA673" s="185"/>
      <c r="AB673" s="185"/>
      <c r="AC673" s="185"/>
      <c r="AD673" s="185"/>
      <c r="AE673" s="185"/>
      <c r="AF673" s="185"/>
      <c r="AG673" s="185"/>
      <c r="AH673" s="185"/>
      <c r="AI673" s="185"/>
      <c r="AJ673" s="193"/>
      <c r="AK673" s="193"/>
      <c r="AL673" s="193"/>
      <c r="AM673" s="193"/>
      <c r="AN673" s="193"/>
    </row>
    <row r="674" spans="1:40" ht="12" customHeight="1" x14ac:dyDescent="0.2">
      <c r="A674" s="185">
        <v>672</v>
      </c>
      <c r="B674" s="186" t="s">
        <v>554</v>
      </c>
      <c r="C674" s="186" t="s">
        <v>792</v>
      </c>
      <c r="D674" s="187" t="s">
        <v>1872</v>
      </c>
      <c r="E674" s="188">
        <f>MIN(H674:AN674)</f>
        <v>1.0747106481481481</v>
      </c>
      <c r="F674" s="189">
        <f>COUNTA(H674:AN674)</f>
        <v>1</v>
      </c>
      <c r="G674" s="189">
        <v>2008</v>
      </c>
      <c r="H674" s="199"/>
      <c r="I674" s="189"/>
      <c r="J674" s="189"/>
      <c r="K674" s="189"/>
      <c r="L674" s="189"/>
      <c r="M674" s="189"/>
      <c r="N674" s="193"/>
      <c r="O674" s="189"/>
      <c r="P674" s="185"/>
      <c r="Q674" s="193">
        <v>1.0747106481481481</v>
      </c>
      <c r="R674" s="185"/>
      <c r="S674" s="185"/>
      <c r="T674" s="185"/>
      <c r="U674" s="185"/>
      <c r="V674" s="185"/>
      <c r="W674" s="185"/>
      <c r="X674" s="185"/>
      <c r="Y674" s="185"/>
      <c r="Z674" s="185"/>
      <c r="AA674" s="185"/>
      <c r="AB674" s="185"/>
      <c r="AC674" s="185"/>
      <c r="AD674" s="185"/>
      <c r="AE674" s="185"/>
      <c r="AF674" s="185"/>
      <c r="AG674" s="185"/>
      <c r="AH674" s="185"/>
      <c r="AI674" s="185"/>
      <c r="AJ674" s="193"/>
      <c r="AK674" s="193"/>
      <c r="AL674" s="193"/>
      <c r="AM674" s="193"/>
      <c r="AN674" s="193"/>
    </row>
    <row r="675" spans="1:40" ht="12" customHeight="1" x14ac:dyDescent="0.2">
      <c r="A675" s="185">
        <v>673</v>
      </c>
      <c r="B675" s="186" t="s">
        <v>556</v>
      </c>
      <c r="C675" s="186" t="s">
        <v>828</v>
      </c>
      <c r="D675" s="187" t="s">
        <v>1872</v>
      </c>
      <c r="E675" s="188">
        <f>MIN(H675:AN675)</f>
        <v>1.0758217592592592</v>
      </c>
      <c r="F675" s="189">
        <f>COUNTA(H675:AN675)</f>
        <v>3</v>
      </c>
      <c r="G675" s="189">
        <v>2015</v>
      </c>
      <c r="H675" s="199"/>
      <c r="I675" s="189"/>
      <c r="J675" s="206">
        <v>1.0758217592592592</v>
      </c>
      <c r="K675" s="189"/>
      <c r="L675" s="189"/>
      <c r="M675" s="189"/>
      <c r="N675" s="193"/>
      <c r="O675" s="189"/>
      <c r="P675" s="193">
        <v>1.0825</v>
      </c>
      <c r="Q675" s="185"/>
      <c r="R675" s="185"/>
      <c r="S675" s="185"/>
      <c r="T675" s="185"/>
      <c r="U675" s="185"/>
      <c r="V675" s="185"/>
      <c r="W675" s="185"/>
      <c r="X675" s="185"/>
      <c r="Y675" s="185"/>
      <c r="Z675" s="185"/>
      <c r="AA675" s="185"/>
      <c r="AB675" s="185"/>
      <c r="AC675" s="185"/>
      <c r="AD675" s="185"/>
      <c r="AE675" s="185"/>
      <c r="AF675" s="185"/>
      <c r="AG675" s="193">
        <v>1.1875</v>
      </c>
      <c r="AH675" s="185"/>
      <c r="AI675" s="185"/>
      <c r="AJ675" s="193"/>
      <c r="AK675" s="193"/>
      <c r="AL675" s="193"/>
      <c r="AM675" s="193"/>
      <c r="AN675" s="193"/>
    </row>
    <row r="676" spans="1:40" ht="12" customHeight="1" x14ac:dyDescent="0.2">
      <c r="A676" s="185">
        <v>674</v>
      </c>
      <c r="B676" s="186" t="s">
        <v>453</v>
      </c>
      <c r="C676" s="186" t="s">
        <v>613</v>
      </c>
      <c r="D676" s="187" t="s">
        <v>1872</v>
      </c>
      <c r="E676" s="188">
        <f>MIN(H676:AN676)</f>
        <v>1.0762152777777778</v>
      </c>
      <c r="F676" s="189">
        <f>COUNTA(H676:AN676)</f>
        <v>1</v>
      </c>
      <c r="G676" s="189">
        <v>2005</v>
      </c>
      <c r="H676" s="199"/>
      <c r="I676" s="189"/>
      <c r="J676" s="189"/>
      <c r="K676" s="189"/>
      <c r="L676" s="189"/>
      <c r="M676" s="189"/>
      <c r="N676" s="193"/>
      <c r="O676" s="189"/>
      <c r="P676" s="185"/>
      <c r="Q676" s="185"/>
      <c r="R676" s="185"/>
      <c r="S676" s="185"/>
      <c r="T676" s="193">
        <v>1.0762152777777778</v>
      </c>
      <c r="U676" s="185"/>
      <c r="V676" s="185"/>
      <c r="W676" s="185"/>
      <c r="X676" s="185"/>
      <c r="Y676" s="185"/>
      <c r="Z676" s="185"/>
      <c r="AA676" s="185"/>
      <c r="AB676" s="185"/>
      <c r="AC676" s="185"/>
      <c r="AD676" s="185"/>
      <c r="AE676" s="185"/>
      <c r="AF676" s="185"/>
      <c r="AG676" s="185"/>
      <c r="AH676" s="185"/>
      <c r="AI676" s="185"/>
      <c r="AJ676" s="193"/>
      <c r="AK676" s="193"/>
      <c r="AL676" s="193"/>
      <c r="AM676" s="193"/>
      <c r="AN676" s="193"/>
    </row>
    <row r="677" spans="1:40" ht="12" customHeight="1" x14ac:dyDescent="0.2">
      <c r="A677" s="185">
        <v>675</v>
      </c>
      <c r="B677" s="186" t="s">
        <v>550</v>
      </c>
      <c r="C677" s="186" t="s">
        <v>1800</v>
      </c>
      <c r="D677" s="187" t="s">
        <v>1872</v>
      </c>
      <c r="E677" s="188">
        <f>MIN(H677:AN677)</f>
        <v>1.0762962962962963</v>
      </c>
      <c r="F677" s="189">
        <f>COUNTA(H677:AN677)</f>
        <v>2</v>
      </c>
      <c r="G677" s="189">
        <v>2012</v>
      </c>
      <c r="H677" s="199"/>
      <c r="I677" s="189"/>
      <c r="J677" s="189"/>
      <c r="K677" s="189"/>
      <c r="L677" s="189"/>
      <c r="M677" s="193">
        <v>1.0762962962962963</v>
      </c>
      <c r="N677" s="193">
        <v>1.3252199074074074</v>
      </c>
      <c r="O677" s="189"/>
      <c r="P677" s="185"/>
      <c r="Q677" s="185"/>
      <c r="R677" s="185"/>
      <c r="S677" s="185"/>
      <c r="T677" s="185"/>
      <c r="U677" s="185"/>
      <c r="V677" s="185"/>
      <c r="W677" s="185"/>
      <c r="X677" s="185"/>
      <c r="Y677" s="185"/>
      <c r="Z677" s="185"/>
      <c r="AA677" s="185"/>
      <c r="AB677" s="185"/>
      <c r="AC677" s="185"/>
      <c r="AD677" s="185"/>
      <c r="AE677" s="185"/>
      <c r="AF677" s="185"/>
      <c r="AG677" s="185"/>
      <c r="AH677" s="185"/>
      <c r="AI677" s="185"/>
      <c r="AJ677" s="185"/>
      <c r="AK677" s="193"/>
      <c r="AL677" s="193"/>
      <c r="AM677" s="193"/>
      <c r="AN677" s="193"/>
    </row>
    <row r="678" spans="1:40" ht="12" customHeight="1" x14ac:dyDescent="0.2">
      <c r="A678" s="185">
        <v>676</v>
      </c>
      <c r="B678" s="186" t="s">
        <v>435</v>
      </c>
      <c r="C678" s="186" t="s">
        <v>436</v>
      </c>
      <c r="D678" s="187" t="s">
        <v>1872</v>
      </c>
      <c r="E678" s="188">
        <f>MIN(H678:AN678)</f>
        <v>1.0776736111111112</v>
      </c>
      <c r="F678" s="189">
        <f>COUNTA(H678:AN678)</f>
        <v>7</v>
      </c>
      <c r="G678" s="189">
        <v>1989</v>
      </c>
      <c r="H678" s="199"/>
      <c r="I678" s="189"/>
      <c r="J678" s="189"/>
      <c r="K678" s="189"/>
      <c r="L678" s="189"/>
      <c r="M678" s="189"/>
      <c r="N678" s="193"/>
      <c r="O678" s="189"/>
      <c r="P678" s="185"/>
      <c r="Q678" s="185"/>
      <c r="R678" s="185"/>
      <c r="S678" s="185"/>
      <c r="T678" s="185"/>
      <c r="U678" s="185"/>
      <c r="V678" s="185"/>
      <c r="W678" s="185"/>
      <c r="X678" s="185"/>
      <c r="Y678" s="185"/>
      <c r="Z678" s="185"/>
      <c r="AA678" s="185"/>
      <c r="AB678" s="193">
        <v>1.4186689814814815</v>
      </c>
      <c r="AC678" s="185"/>
      <c r="AD678" s="185"/>
      <c r="AE678" s="185"/>
      <c r="AF678" s="193">
        <v>1.4111111111111112</v>
      </c>
      <c r="AG678" s="193">
        <v>1.2833333333333334</v>
      </c>
      <c r="AH678" s="193">
        <v>1.3017476851851852</v>
      </c>
      <c r="AI678" s="220">
        <v>1.4514004629629629</v>
      </c>
      <c r="AJ678" s="193">
        <v>1.0776736111111112</v>
      </c>
      <c r="AK678" s="193">
        <v>1.2895254629629631</v>
      </c>
      <c r="AL678" s="193"/>
      <c r="AM678" s="193"/>
      <c r="AN678" s="193"/>
    </row>
    <row r="679" spans="1:40" ht="12" customHeight="1" x14ac:dyDescent="0.2">
      <c r="A679" s="185">
        <v>677</v>
      </c>
      <c r="B679" s="252" t="s">
        <v>1896</v>
      </c>
      <c r="C679" s="252" t="s">
        <v>2309</v>
      </c>
      <c r="D679" s="255" t="s">
        <v>1872</v>
      </c>
      <c r="E679" s="188">
        <f>MIN(H679:AN679)</f>
        <v>1.0777314814814816</v>
      </c>
      <c r="F679" s="189">
        <f>COUNTA(H679:AN679)</f>
        <v>1</v>
      </c>
      <c r="G679" s="189">
        <v>2016</v>
      </c>
      <c r="H679" s="199"/>
      <c r="I679" s="206">
        <v>1.0777314814814816</v>
      </c>
      <c r="J679" s="189"/>
      <c r="K679" s="189"/>
      <c r="L679" s="189"/>
      <c r="M679" s="189"/>
      <c r="N679" s="193"/>
      <c r="O679" s="189"/>
      <c r="P679" s="185"/>
      <c r="Q679" s="185"/>
      <c r="R679" s="185"/>
      <c r="S679" s="185"/>
      <c r="T679" s="185"/>
      <c r="U679" s="185"/>
      <c r="V679" s="185"/>
      <c r="W679" s="185"/>
      <c r="X679" s="185"/>
      <c r="Y679" s="185"/>
      <c r="Z679" s="185"/>
      <c r="AA679" s="185"/>
      <c r="AB679" s="185"/>
      <c r="AC679" s="185"/>
      <c r="AD679" s="185"/>
      <c r="AE679" s="185"/>
      <c r="AF679" s="185"/>
      <c r="AG679" s="185"/>
      <c r="AH679" s="185"/>
      <c r="AI679" s="185"/>
      <c r="AJ679" s="193"/>
      <c r="AK679" s="193"/>
      <c r="AL679" s="193"/>
      <c r="AM679" s="193"/>
      <c r="AN679" s="193"/>
    </row>
    <row r="680" spans="1:40" ht="12" customHeight="1" x14ac:dyDescent="0.2">
      <c r="A680" s="185">
        <v>678</v>
      </c>
      <c r="B680" s="186" t="s">
        <v>554</v>
      </c>
      <c r="C680" s="186" t="s">
        <v>526</v>
      </c>
      <c r="D680" s="187" t="s">
        <v>1872</v>
      </c>
      <c r="E680" s="188">
        <f>MIN(H680:AN680)</f>
        <v>1.0778935185185186</v>
      </c>
      <c r="F680" s="189">
        <f>COUNTA(H680:AN680)</f>
        <v>1</v>
      </c>
      <c r="G680" s="189">
        <v>1995</v>
      </c>
      <c r="H680" s="199"/>
      <c r="I680" s="189"/>
      <c r="J680" s="189"/>
      <c r="K680" s="189"/>
      <c r="L680" s="189"/>
      <c r="M680" s="189"/>
      <c r="N680" s="193"/>
      <c r="O680" s="189"/>
      <c r="P680" s="185"/>
      <c r="Q680" s="185"/>
      <c r="R680" s="185"/>
      <c r="S680" s="185"/>
      <c r="T680" s="185"/>
      <c r="U680" s="185"/>
      <c r="V680" s="185"/>
      <c r="W680" s="185"/>
      <c r="X680" s="185"/>
      <c r="Y680" s="185"/>
      <c r="Z680" s="185"/>
      <c r="AA680" s="185"/>
      <c r="AB680" s="185"/>
      <c r="AC680" s="185"/>
      <c r="AD680" s="193">
        <v>1.0778935185185186</v>
      </c>
      <c r="AE680" s="193"/>
      <c r="AF680" s="185"/>
      <c r="AG680" s="185"/>
      <c r="AH680" s="185"/>
      <c r="AI680" s="185"/>
      <c r="AJ680" s="193"/>
      <c r="AK680" s="193"/>
      <c r="AL680" s="193"/>
      <c r="AM680" s="193"/>
      <c r="AN680" s="193"/>
    </row>
    <row r="681" spans="1:40" ht="12" customHeight="1" x14ac:dyDescent="0.2">
      <c r="A681" s="185">
        <v>679</v>
      </c>
      <c r="B681" s="186" t="s">
        <v>628</v>
      </c>
      <c r="C681" s="186" t="s">
        <v>781</v>
      </c>
      <c r="D681" s="187" t="s">
        <v>1872</v>
      </c>
      <c r="E681" s="188">
        <f>MIN(H681:AN681)</f>
        <v>1.0798148148148148</v>
      </c>
      <c r="F681" s="189">
        <f>COUNTA(H681:AN681)</f>
        <v>2</v>
      </c>
      <c r="G681" s="189">
        <v>1997</v>
      </c>
      <c r="H681" s="199"/>
      <c r="I681" s="189"/>
      <c r="J681" s="189"/>
      <c r="K681" s="189"/>
      <c r="L681" s="189"/>
      <c r="M681" s="189"/>
      <c r="N681" s="193"/>
      <c r="O681" s="189"/>
      <c r="P681" s="185"/>
      <c r="Q681" s="185"/>
      <c r="R681" s="185"/>
      <c r="S681" s="185"/>
      <c r="T681" s="185"/>
      <c r="U681" s="185"/>
      <c r="V681" s="185"/>
      <c r="W681" s="185"/>
      <c r="X681" s="185"/>
      <c r="Y681" s="185"/>
      <c r="Z681" s="185"/>
      <c r="AA681" s="185"/>
      <c r="AB681" s="193">
        <v>1.0798148148148148</v>
      </c>
      <c r="AC681" s="193">
        <v>1.2381944444444444</v>
      </c>
      <c r="AD681" s="185"/>
      <c r="AE681" s="185"/>
      <c r="AF681" s="185"/>
      <c r="AG681" s="185"/>
      <c r="AH681" s="185"/>
      <c r="AI681" s="185"/>
      <c r="AJ681" s="193"/>
      <c r="AK681" s="193"/>
      <c r="AL681" s="193"/>
      <c r="AM681" s="193"/>
      <c r="AN681" s="193"/>
    </row>
    <row r="682" spans="1:40" ht="12" customHeight="1" x14ac:dyDescent="0.2">
      <c r="A682" s="185">
        <v>680</v>
      </c>
      <c r="B682" s="252" t="s">
        <v>2011</v>
      </c>
      <c r="C682" s="252" t="s">
        <v>2311</v>
      </c>
      <c r="D682" s="255" t="s">
        <v>1872</v>
      </c>
      <c r="E682" s="188">
        <f>MIN(H682:AN682)</f>
        <v>1.0815972222222221</v>
      </c>
      <c r="F682" s="189">
        <f>COUNTA(H682:AN682)</f>
        <v>1</v>
      </c>
      <c r="G682" s="189">
        <v>2016</v>
      </c>
      <c r="H682" s="199"/>
      <c r="I682" s="206">
        <v>1.0815972222222221</v>
      </c>
      <c r="J682" s="189"/>
      <c r="K682" s="189"/>
      <c r="L682" s="189"/>
      <c r="M682" s="189"/>
      <c r="N682" s="193"/>
      <c r="O682" s="189"/>
      <c r="P682" s="185"/>
      <c r="Q682" s="185"/>
      <c r="R682" s="185"/>
      <c r="S682" s="185"/>
      <c r="T682" s="185"/>
      <c r="U682" s="185"/>
      <c r="V682" s="185"/>
      <c r="W682" s="185"/>
      <c r="X682" s="185"/>
      <c r="Y682" s="185"/>
      <c r="Z682" s="185"/>
      <c r="AA682" s="185"/>
      <c r="AB682" s="185"/>
      <c r="AC682" s="185"/>
      <c r="AD682" s="185"/>
      <c r="AE682" s="185"/>
      <c r="AF682" s="185"/>
      <c r="AG682" s="185"/>
      <c r="AH682" s="185"/>
      <c r="AI682" s="185"/>
      <c r="AJ682" s="193"/>
      <c r="AK682" s="193"/>
      <c r="AL682" s="193"/>
      <c r="AM682" s="193"/>
      <c r="AN682" s="193"/>
    </row>
    <row r="683" spans="1:40" ht="12" customHeight="1" x14ac:dyDescent="0.2">
      <c r="A683" s="185">
        <v>681</v>
      </c>
      <c r="B683" s="186" t="s">
        <v>413</v>
      </c>
      <c r="C683" s="186" t="s">
        <v>789</v>
      </c>
      <c r="D683" s="187" t="s">
        <v>1872</v>
      </c>
      <c r="E683" s="188">
        <f>MIN(H683:AN683)</f>
        <v>1.0817129629629629</v>
      </c>
      <c r="F683" s="189">
        <f>COUNTA(H683:AN683)</f>
        <v>2</v>
      </c>
      <c r="G683" s="189">
        <v>1997</v>
      </c>
      <c r="H683" s="199"/>
      <c r="I683" s="189"/>
      <c r="J683" s="189"/>
      <c r="K683" s="189"/>
      <c r="L683" s="189"/>
      <c r="M683" s="189"/>
      <c r="N683" s="193"/>
      <c r="O683" s="189"/>
      <c r="P683" s="185"/>
      <c r="Q683" s="185"/>
      <c r="R683" s="185"/>
      <c r="S683" s="185"/>
      <c r="T683" s="185"/>
      <c r="U683" s="185"/>
      <c r="V683" s="185"/>
      <c r="W683" s="185"/>
      <c r="X683" s="185"/>
      <c r="Y683" s="185"/>
      <c r="Z683" s="185"/>
      <c r="AA683" s="185"/>
      <c r="AB683" s="193">
        <v>1.0817129629629629</v>
      </c>
      <c r="AC683" s="185"/>
      <c r="AD683" s="185"/>
      <c r="AE683" s="185" t="s">
        <v>1802</v>
      </c>
      <c r="AF683" s="185"/>
      <c r="AG683" s="185"/>
      <c r="AH683" s="185"/>
      <c r="AI683" s="185"/>
      <c r="AJ683" s="193"/>
      <c r="AK683" s="193"/>
      <c r="AL683" s="193"/>
      <c r="AM683" s="193"/>
      <c r="AN683" s="193"/>
    </row>
    <row r="684" spans="1:40" ht="12" customHeight="1" x14ac:dyDescent="0.2">
      <c r="A684" s="185">
        <v>682</v>
      </c>
      <c r="B684" s="186" t="s">
        <v>428</v>
      </c>
      <c r="C684" s="186" t="s">
        <v>544</v>
      </c>
      <c r="D684" s="187" t="s">
        <v>1872</v>
      </c>
      <c r="E684" s="188">
        <f>MIN(H684:AN684)</f>
        <v>1.0821759259259258</v>
      </c>
      <c r="F684" s="189">
        <f>COUNTA(H684:AN684)</f>
        <v>1</v>
      </c>
      <c r="G684" s="189">
        <v>2006</v>
      </c>
      <c r="H684" s="199"/>
      <c r="I684" s="189"/>
      <c r="J684" s="189"/>
      <c r="K684" s="189"/>
      <c r="L684" s="189"/>
      <c r="M684" s="189"/>
      <c r="N684" s="193"/>
      <c r="O684" s="189"/>
      <c r="P684" s="185"/>
      <c r="Q684" s="185"/>
      <c r="R684" s="185"/>
      <c r="S684" s="193">
        <v>1.0821759259259258</v>
      </c>
      <c r="T684" s="185"/>
      <c r="U684" s="185"/>
      <c r="V684" s="185"/>
      <c r="W684" s="185"/>
      <c r="X684" s="185"/>
      <c r="Y684" s="185"/>
      <c r="Z684" s="185"/>
      <c r="AA684" s="185"/>
      <c r="AB684" s="185"/>
      <c r="AC684" s="185"/>
      <c r="AD684" s="185"/>
      <c r="AE684" s="185"/>
      <c r="AF684" s="185"/>
      <c r="AG684" s="185"/>
      <c r="AH684" s="185"/>
      <c r="AI684" s="185"/>
      <c r="AJ684" s="193"/>
      <c r="AK684" s="193"/>
      <c r="AL684" s="193"/>
      <c r="AM684" s="193"/>
      <c r="AN684" s="193"/>
    </row>
    <row r="685" spans="1:40" ht="12" customHeight="1" x14ac:dyDescent="0.2">
      <c r="A685" s="185">
        <v>683</v>
      </c>
      <c r="B685" s="186" t="s">
        <v>428</v>
      </c>
      <c r="C685" s="186" t="s">
        <v>543</v>
      </c>
      <c r="D685" s="187" t="s">
        <v>1872</v>
      </c>
      <c r="E685" s="188">
        <f>MIN(H685:AN685)</f>
        <v>1.0821759259259258</v>
      </c>
      <c r="F685" s="189">
        <f>COUNTA(H685:AN685)</f>
        <v>1</v>
      </c>
      <c r="G685" s="189">
        <v>2006</v>
      </c>
      <c r="H685" s="199"/>
      <c r="I685" s="189"/>
      <c r="J685" s="189"/>
      <c r="K685" s="189"/>
      <c r="L685" s="189"/>
      <c r="M685" s="189"/>
      <c r="N685" s="193"/>
      <c r="O685" s="189"/>
      <c r="P685" s="185"/>
      <c r="Q685" s="185"/>
      <c r="R685" s="185"/>
      <c r="S685" s="193">
        <v>1.0821759259259258</v>
      </c>
      <c r="T685" s="185"/>
      <c r="U685" s="185"/>
      <c r="V685" s="185"/>
      <c r="W685" s="185"/>
      <c r="X685" s="185"/>
      <c r="Y685" s="185"/>
      <c r="Z685" s="185"/>
      <c r="AA685" s="185"/>
      <c r="AB685" s="185"/>
      <c r="AC685" s="185"/>
      <c r="AD685" s="185"/>
      <c r="AE685" s="185"/>
      <c r="AF685" s="185"/>
      <c r="AG685" s="185"/>
      <c r="AH685" s="185"/>
      <c r="AI685" s="185"/>
      <c r="AJ685" s="193"/>
      <c r="AK685" s="193"/>
      <c r="AL685" s="193"/>
      <c r="AM685" s="193"/>
      <c r="AN685" s="193"/>
    </row>
    <row r="686" spans="1:40" ht="12" customHeight="1" x14ac:dyDescent="0.2">
      <c r="A686" s="185">
        <v>684</v>
      </c>
      <c r="B686" s="186" t="s">
        <v>666</v>
      </c>
      <c r="C686" s="186" t="s">
        <v>27</v>
      </c>
      <c r="D686" s="187" t="s">
        <v>1872</v>
      </c>
      <c r="E686" s="188">
        <f>MIN(H686:AN686)</f>
        <v>1.0831018518518518</v>
      </c>
      <c r="F686" s="189">
        <f>COUNTA(H686:AN686)</f>
        <v>1</v>
      </c>
      <c r="G686" s="189">
        <v>2007</v>
      </c>
      <c r="H686" s="199"/>
      <c r="I686" s="189"/>
      <c r="J686" s="189"/>
      <c r="K686" s="189"/>
      <c r="L686" s="189"/>
      <c r="M686" s="189"/>
      <c r="N686" s="193"/>
      <c r="O686" s="189"/>
      <c r="P686" s="185"/>
      <c r="Q686" s="185"/>
      <c r="R686" s="193">
        <v>1.0831018518518518</v>
      </c>
      <c r="S686" s="185"/>
      <c r="T686" s="185"/>
      <c r="U686" s="185"/>
      <c r="V686" s="185"/>
      <c r="W686" s="185"/>
      <c r="X686" s="185"/>
      <c r="Y686" s="185"/>
      <c r="Z686" s="185"/>
      <c r="AA686" s="185"/>
      <c r="AB686" s="185"/>
      <c r="AC686" s="185"/>
      <c r="AD686" s="185"/>
      <c r="AE686" s="185"/>
      <c r="AF686" s="185"/>
      <c r="AG686" s="185"/>
      <c r="AH686" s="185"/>
      <c r="AI686" s="185"/>
      <c r="AJ686" s="193"/>
      <c r="AK686" s="193"/>
      <c r="AL686" s="193"/>
      <c r="AM686" s="193"/>
      <c r="AN686" s="193"/>
    </row>
    <row r="687" spans="1:40" ht="12" customHeight="1" x14ac:dyDescent="0.2">
      <c r="A687" s="185">
        <v>685</v>
      </c>
      <c r="B687" s="186" t="s">
        <v>743</v>
      </c>
      <c r="C687" s="186" t="s">
        <v>357</v>
      </c>
      <c r="D687" s="187" t="s">
        <v>1873</v>
      </c>
      <c r="E687" s="188">
        <f>MIN(H687:AN687)</f>
        <v>1.0834490740740741</v>
      </c>
      <c r="F687" s="189">
        <f>COUNTA(H687:AN687)</f>
        <v>3</v>
      </c>
      <c r="G687" s="189">
        <v>2001</v>
      </c>
      <c r="H687" s="199"/>
      <c r="I687" s="189"/>
      <c r="J687" s="189"/>
      <c r="K687" s="189"/>
      <c r="L687" s="189"/>
      <c r="M687" s="189"/>
      <c r="N687" s="193"/>
      <c r="O687" s="189"/>
      <c r="P687" s="185"/>
      <c r="Q687" s="185"/>
      <c r="R687" s="185"/>
      <c r="S687" s="185"/>
      <c r="T687" s="185"/>
      <c r="U687" s="185"/>
      <c r="V687" s="185"/>
      <c r="W687" s="185"/>
      <c r="X687" s="193">
        <v>1.0834490740740741</v>
      </c>
      <c r="Y687" s="185"/>
      <c r="Z687" s="185"/>
      <c r="AA687" s="193">
        <v>1.2449074074074074</v>
      </c>
      <c r="AB687" s="185"/>
      <c r="AC687" s="185"/>
      <c r="AD687" s="185"/>
      <c r="AE687" s="185"/>
      <c r="AF687" s="185"/>
      <c r="AG687" s="185"/>
      <c r="AH687" s="193">
        <v>1.2746875</v>
      </c>
      <c r="AI687" s="193"/>
      <c r="AJ687" s="193"/>
      <c r="AK687" s="193"/>
      <c r="AL687" s="193"/>
      <c r="AM687" s="193"/>
      <c r="AN687" s="193"/>
    </row>
    <row r="688" spans="1:40" ht="12" customHeight="1" x14ac:dyDescent="0.2">
      <c r="A688" s="185">
        <v>686</v>
      </c>
      <c r="B688" s="214" t="s">
        <v>929</v>
      </c>
      <c r="C688" s="214" t="s">
        <v>399</v>
      </c>
      <c r="D688" s="187" t="s">
        <v>1872</v>
      </c>
      <c r="E688" s="188">
        <f>MIN(H688:AN688)</f>
        <v>1.0838541666666666</v>
      </c>
      <c r="F688" s="189">
        <f>COUNTA(H688:AN688)</f>
        <v>1</v>
      </c>
      <c r="G688" s="189">
        <v>2010</v>
      </c>
      <c r="H688" s="199"/>
      <c r="I688" s="189"/>
      <c r="J688" s="189"/>
      <c r="K688" s="189"/>
      <c r="L688" s="189"/>
      <c r="M688" s="189"/>
      <c r="N688" s="193"/>
      <c r="O688" s="193">
        <v>1.0838541666666666</v>
      </c>
      <c r="P688" s="185"/>
      <c r="Q688" s="185"/>
      <c r="R688" s="185"/>
      <c r="S688" s="185"/>
      <c r="T688" s="185"/>
      <c r="U688" s="185"/>
      <c r="V688" s="185"/>
      <c r="W688" s="185"/>
      <c r="X688" s="185"/>
      <c r="Y688" s="185"/>
      <c r="Z688" s="185"/>
      <c r="AA688" s="185"/>
      <c r="AB688" s="185"/>
      <c r="AC688" s="185"/>
      <c r="AD688" s="185"/>
      <c r="AE688" s="185"/>
      <c r="AF688" s="185"/>
      <c r="AG688" s="185"/>
      <c r="AH688" s="185"/>
      <c r="AI688" s="185"/>
      <c r="AJ688" s="193"/>
      <c r="AK688" s="193"/>
      <c r="AL688" s="193"/>
      <c r="AM688" s="193"/>
      <c r="AN688" s="193"/>
    </row>
    <row r="689" spans="1:40" ht="12" customHeight="1" x14ac:dyDescent="0.2">
      <c r="A689" s="185">
        <v>687</v>
      </c>
      <c r="B689" s="256" t="s">
        <v>1975</v>
      </c>
      <c r="C689" s="256" t="s">
        <v>554</v>
      </c>
      <c r="D689" s="187" t="s">
        <v>1872</v>
      </c>
      <c r="E689" s="188">
        <f>MIN(H689:AN689)</f>
        <v>1.0841435185185186</v>
      </c>
      <c r="F689" s="189">
        <f>COUNTA(H689:AN689)</f>
        <v>2</v>
      </c>
      <c r="G689" s="189">
        <v>2016</v>
      </c>
      <c r="H689" s="199"/>
      <c r="I689" s="206">
        <v>1.0841435185185186</v>
      </c>
      <c r="J689" s="206">
        <v>1.1382407407407407</v>
      </c>
      <c r="K689" s="189"/>
      <c r="L689" s="189"/>
      <c r="M689" s="189"/>
      <c r="N689" s="193"/>
      <c r="O689" s="189"/>
      <c r="P689" s="185"/>
      <c r="Q689" s="185"/>
      <c r="R689" s="185"/>
      <c r="S689" s="185"/>
      <c r="T689" s="185"/>
      <c r="U689" s="185"/>
      <c r="V689" s="185"/>
      <c r="W689" s="185"/>
      <c r="X689" s="185"/>
      <c r="Y689" s="185"/>
      <c r="Z689" s="185"/>
      <c r="AA689" s="185"/>
      <c r="AB689" s="185"/>
      <c r="AC689" s="185"/>
      <c r="AD689" s="185"/>
      <c r="AE689" s="185"/>
      <c r="AF689" s="185"/>
      <c r="AG689" s="185"/>
      <c r="AH689" s="185"/>
      <c r="AI689" s="185"/>
      <c r="AJ689" s="193"/>
      <c r="AK689" s="193"/>
      <c r="AL689" s="193"/>
      <c r="AM689" s="193"/>
      <c r="AN689" s="193"/>
    </row>
    <row r="690" spans="1:40" ht="12" customHeight="1" x14ac:dyDescent="0.2">
      <c r="A690" s="185">
        <v>688</v>
      </c>
      <c r="B690" s="252" t="s">
        <v>1896</v>
      </c>
      <c r="C690" s="252" t="s">
        <v>781</v>
      </c>
      <c r="D690" s="255" t="s">
        <v>1872</v>
      </c>
      <c r="E690" s="188">
        <f>MIN(H690:AN690)</f>
        <v>1.0853587962962963</v>
      </c>
      <c r="F690" s="189">
        <f>COUNTA(H690:AN690)</f>
        <v>1</v>
      </c>
      <c r="G690" s="189">
        <v>2016</v>
      </c>
      <c r="H690" s="199"/>
      <c r="I690" s="206">
        <v>1.0853587962962963</v>
      </c>
      <c r="J690" s="189"/>
      <c r="K690" s="189"/>
      <c r="L690" s="189"/>
      <c r="M690" s="189"/>
      <c r="N690" s="193"/>
      <c r="O690" s="189"/>
      <c r="P690" s="185"/>
      <c r="Q690" s="185"/>
      <c r="R690" s="185"/>
      <c r="S690" s="185"/>
      <c r="T690" s="185"/>
      <c r="U690" s="185"/>
      <c r="V690" s="185"/>
      <c r="W690" s="185"/>
      <c r="X690" s="185"/>
      <c r="Y690" s="185"/>
      <c r="Z690" s="185"/>
      <c r="AA690" s="185"/>
      <c r="AB690" s="185"/>
      <c r="AC690" s="185"/>
      <c r="AD690" s="185"/>
      <c r="AE690" s="185"/>
      <c r="AF690" s="185"/>
      <c r="AG690" s="185"/>
      <c r="AH690" s="185"/>
      <c r="AI690" s="185"/>
      <c r="AJ690" s="193"/>
      <c r="AK690" s="193"/>
      <c r="AL690" s="193"/>
      <c r="AM690" s="193"/>
      <c r="AN690" s="193"/>
    </row>
    <row r="691" spans="1:40" ht="12" customHeight="1" x14ac:dyDescent="0.2">
      <c r="A691" s="185">
        <v>689</v>
      </c>
      <c r="B691" s="186" t="s">
        <v>419</v>
      </c>
      <c r="C691" s="186" t="s">
        <v>462</v>
      </c>
      <c r="D691" s="187" t="s">
        <v>1872</v>
      </c>
      <c r="E691" s="188">
        <f>MIN(H691:AN691)</f>
        <v>1.0867129629629628</v>
      </c>
      <c r="F691" s="189">
        <f>COUNTA(H691:AN691)</f>
        <v>5</v>
      </c>
      <c r="G691" s="189">
        <v>2004</v>
      </c>
      <c r="H691" s="199"/>
      <c r="I691" s="189"/>
      <c r="J691" s="189"/>
      <c r="K691" s="189"/>
      <c r="L691" s="189"/>
      <c r="M691" s="189"/>
      <c r="N691" s="193"/>
      <c r="O691" s="189"/>
      <c r="P691" s="185"/>
      <c r="Q691" s="185"/>
      <c r="R691" s="185"/>
      <c r="S691" s="185"/>
      <c r="T691" s="185"/>
      <c r="U691" s="193">
        <v>1.0867129629629628</v>
      </c>
      <c r="V691" s="185"/>
      <c r="W691" s="193">
        <v>1.1356828703703703</v>
      </c>
      <c r="X691" s="185"/>
      <c r="Y691" s="185"/>
      <c r="Z691" s="185"/>
      <c r="AA691" s="185"/>
      <c r="AB691" s="185"/>
      <c r="AC691" s="185"/>
      <c r="AD691" s="185"/>
      <c r="AE691" s="185"/>
      <c r="AF691" s="185"/>
      <c r="AG691" s="193">
        <v>1.4437500000000001</v>
      </c>
      <c r="AH691" s="193">
        <v>1.2979050925925926</v>
      </c>
      <c r="AI691" s="220">
        <v>1.3448726851851853</v>
      </c>
      <c r="AJ691" s="193"/>
      <c r="AK691" s="193"/>
      <c r="AL691" s="193"/>
      <c r="AM691" s="193"/>
      <c r="AN691" s="193"/>
    </row>
    <row r="692" spans="1:40" ht="12" customHeight="1" x14ac:dyDescent="0.2">
      <c r="A692" s="185">
        <v>690</v>
      </c>
      <c r="B692" s="214" t="s">
        <v>930</v>
      </c>
      <c r="C692" s="214" t="s">
        <v>963</v>
      </c>
      <c r="D692" s="187" t="s">
        <v>1873</v>
      </c>
      <c r="E692" s="188">
        <f>MIN(H692:AN692)</f>
        <v>1.086863425925926</v>
      </c>
      <c r="F692" s="189">
        <f>COUNTA(H692:AN692)</f>
        <v>1</v>
      </c>
      <c r="G692" s="189">
        <v>2010</v>
      </c>
      <c r="H692" s="199"/>
      <c r="I692" s="189"/>
      <c r="J692" s="189"/>
      <c r="K692" s="189"/>
      <c r="L692" s="189"/>
      <c r="M692" s="189"/>
      <c r="N692" s="193"/>
      <c r="O692" s="193">
        <v>1.086863425925926</v>
      </c>
      <c r="P692" s="185"/>
      <c r="Q692" s="185"/>
      <c r="R692" s="185"/>
      <c r="S692" s="185"/>
      <c r="T692" s="185"/>
      <c r="U692" s="185"/>
      <c r="V692" s="185"/>
      <c r="W692" s="185"/>
      <c r="X692" s="185"/>
      <c r="Y692" s="185"/>
      <c r="Z692" s="185"/>
      <c r="AA692" s="185"/>
      <c r="AB692" s="185"/>
      <c r="AC692" s="185"/>
      <c r="AD692" s="185"/>
      <c r="AE692" s="185"/>
      <c r="AF692" s="185"/>
      <c r="AG692" s="185"/>
      <c r="AH692" s="185"/>
      <c r="AI692" s="185"/>
      <c r="AJ692" s="193"/>
      <c r="AK692" s="193"/>
      <c r="AL692" s="193"/>
      <c r="AM692" s="193"/>
      <c r="AN692" s="193"/>
    </row>
    <row r="693" spans="1:40" ht="12" customHeight="1" x14ac:dyDescent="0.2">
      <c r="A693" s="185">
        <v>691</v>
      </c>
      <c r="B693" s="252" t="s">
        <v>2210</v>
      </c>
      <c r="C693" s="252" t="s">
        <v>2405</v>
      </c>
      <c r="D693" s="253" t="s">
        <v>1873</v>
      </c>
      <c r="E693" s="188">
        <f>MIN(H693:AN693)</f>
        <v>1.0869212962962964</v>
      </c>
      <c r="F693" s="189">
        <f>COUNTA(H693:AN693)</f>
        <v>1</v>
      </c>
      <c r="G693" s="189">
        <v>2017</v>
      </c>
      <c r="H693" s="239">
        <v>1.0869212962962964</v>
      </c>
      <c r="I693" s="189"/>
      <c r="J693" s="189"/>
      <c r="K693" s="189"/>
      <c r="L693" s="189"/>
      <c r="M693" s="189"/>
      <c r="N693" s="193"/>
      <c r="O693" s="189"/>
      <c r="P693" s="185"/>
      <c r="Q693" s="185"/>
      <c r="R693" s="185"/>
      <c r="S693" s="185"/>
      <c r="T693" s="185"/>
      <c r="U693" s="185"/>
      <c r="V693" s="185"/>
      <c r="W693" s="185"/>
      <c r="X693" s="185"/>
      <c r="Y693" s="185"/>
      <c r="Z693" s="185"/>
      <c r="AA693" s="185"/>
      <c r="AB693" s="185"/>
      <c r="AC693" s="185"/>
      <c r="AD693" s="185"/>
      <c r="AE693" s="185"/>
      <c r="AF693" s="185"/>
      <c r="AG693" s="185"/>
      <c r="AH693" s="185"/>
      <c r="AI693" s="185"/>
      <c r="AJ693" s="193"/>
      <c r="AK693" s="193"/>
      <c r="AL693" s="193"/>
      <c r="AM693" s="193"/>
      <c r="AN693" s="193"/>
    </row>
    <row r="694" spans="1:40" ht="12" customHeight="1" x14ac:dyDescent="0.2">
      <c r="A694" s="185">
        <v>692</v>
      </c>
      <c r="B694" s="254" t="s">
        <v>2096</v>
      </c>
      <c r="C694" s="254" t="s">
        <v>575</v>
      </c>
      <c r="D694" s="187" t="s">
        <v>1873</v>
      </c>
      <c r="E694" s="188">
        <f>MIN(H694:AN694)</f>
        <v>1.0885416666666667</v>
      </c>
      <c r="F694" s="189">
        <f>COUNTA(H694:AN694)</f>
        <v>2</v>
      </c>
      <c r="G694" s="189">
        <v>2014</v>
      </c>
      <c r="H694" s="199"/>
      <c r="I694" s="189"/>
      <c r="J694" s="206">
        <v>1.0965740740740741</v>
      </c>
      <c r="K694" s="193">
        <v>1.0885416666666667</v>
      </c>
      <c r="L694" s="189"/>
      <c r="M694" s="189"/>
      <c r="N694" s="193"/>
      <c r="O694" s="189"/>
      <c r="P694" s="185"/>
      <c r="Q694" s="185"/>
      <c r="R694" s="185"/>
      <c r="S694" s="185"/>
      <c r="T694" s="185"/>
      <c r="U694" s="185"/>
      <c r="V694" s="185"/>
      <c r="W694" s="185"/>
      <c r="X694" s="185"/>
      <c r="Y694" s="185"/>
      <c r="Z694" s="185"/>
      <c r="AA694" s="185"/>
      <c r="AB694" s="185"/>
      <c r="AC694" s="185"/>
      <c r="AD694" s="185"/>
      <c r="AE694" s="185"/>
      <c r="AF694" s="185"/>
      <c r="AG694" s="185"/>
      <c r="AH694" s="185"/>
      <c r="AI694" s="185"/>
      <c r="AJ694" s="193"/>
      <c r="AK694" s="193"/>
      <c r="AL694" s="193"/>
      <c r="AM694" s="193"/>
      <c r="AN694" s="193"/>
    </row>
    <row r="695" spans="1:40" ht="12" customHeight="1" x14ac:dyDescent="0.2">
      <c r="A695" s="185">
        <v>693</v>
      </c>
      <c r="B695" s="186" t="s">
        <v>566</v>
      </c>
      <c r="C695" s="186" t="s">
        <v>565</v>
      </c>
      <c r="D695" s="187" t="s">
        <v>1873</v>
      </c>
      <c r="E695" s="188">
        <f>MIN(H695:AN695)</f>
        <v>1.0936111111111111</v>
      </c>
      <c r="F695" s="189">
        <f>COUNTA(H695:AN695)</f>
        <v>13</v>
      </c>
      <c r="G695" s="189">
        <v>2007</v>
      </c>
      <c r="H695" s="239">
        <v>1.267650462962963</v>
      </c>
      <c r="I695" s="206">
        <v>1.3417592592592593</v>
      </c>
      <c r="J695" s="206">
        <v>1.222962962962963</v>
      </c>
      <c r="K695" s="193">
        <v>1.2569097222222221</v>
      </c>
      <c r="L695" s="189"/>
      <c r="M695" s="193">
        <v>1.2083217592592592</v>
      </c>
      <c r="N695" s="194">
        <v>1.3452662037037035</v>
      </c>
      <c r="O695" s="194">
        <v>1.2813078703703704</v>
      </c>
      <c r="P695" s="193">
        <v>1.2382870370370369</v>
      </c>
      <c r="Q695" s="193">
        <v>1.1331597222222223</v>
      </c>
      <c r="R695" s="193">
        <v>1.0936111111111111</v>
      </c>
      <c r="S695" s="194">
        <v>1.2502314814814814</v>
      </c>
      <c r="T695" s="185"/>
      <c r="U695" s="193">
        <v>1.2974305555555554</v>
      </c>
      <c r="V695" s="193">
        <v>1.3197453703703703</v>
      </c>
      <c r="W695" s="185"/>
      <c r="X695" s="185"/>
      <c r="Y695" s="185"/>
      <c r="Z695" s="185"/>
      <c r="AA695" s="185"/>
      <c r="AB695" s="185"/>
      <c r="AC695" s="185"/>
      <c r="AD695" s="185"/>
      <c r="AE695" s="185"/>
      <c r="AF695" s="185"/>
      <c r="AG695" s="185"/>
      <c r="AH695" s="185"/>
      <c r="AI695" s="185"/>
      <c r="AJ695" s="193"/>
      <c r="AK695" s="193"/>
      <c r="AL695" s="193"/>
      <c r="AM695" s="193"/>
      <c r="AN695" s="193"/>
    </row>
    <row r="696" spans="1:40" ht="12" customHeight="1" x14ac:dyDescent="0.2">
      <c r="A696" s="185">
        <v>694</v>
      </c>
      <c r="B696" s="186" t="s">
        <v>425</v>
      </c>
      <c r="C696" s="186" t="s">
        <v>718</v>
      </c>
      <c r="D696" s="187" t="s">
        <v>1872</v>
      </c>
      <c r="E696" s="188">
        <f>MIN(H696:AN696)</f>
        <v>1.094675925925926</v>
      </c>
      <c r="F696" s="189">
        <f>COUNTA(H696:AN696)</f>
        <v>1</v>
      </c>
      <c r="G696" s="189">
        <v>2003</v>
      </c>
      <c r="H696" s="199"/>
      <c r="I696" s="189"/>
      <c r="J696" s="189"/>
      <c r="K696" s="189"/>
      <c r="L696" s="189"/>
      <c r="M696" s="189"/>
      <c r="N696" s="193"/>
      <c r="O696" s="189"/>
      <c r="P696" s="185"/>
      <c r="Q696" s="185"/>
      <c r="R696" s="185"/>
      <c r="S696" s="185"/>
      <c r="T696" s="185"/>
      <c r="U696" s="185"/>
      <c r="V696" s="193">
        <v>1.094675925925926</v>
      </c>
      <c r="W696" s="185"/>
      <c r="X696" s="185"/>
      <c r="Y696" s="185"/>
      <c r="Z696" s="185"/>
      <c r="AA696" s="185"/>
      <c r="AB696" s="185"/>
      <c r="AC696" s="185"/>
      <c r="AD696" s="185"/>
      <c r="AE696" s="185"/>
      <c r="AF696" s="185"/>
      <c r="AG696" s="185"/>
      <c r="AH696" s="185"/>
      <c r="AI696" s="185"/>
      <c r="AJ696" s="193"/>
      <c r="AK696" s="193"/>
      <c r="AL696" s="193"/>
      <c r="AM696" s="193"/>
      <c r="AN696" s="193"/>
    </row>
    <row r="697" spans="1:40" ht="12" customHeight="1" x14ac:dyDescent="0.2">
      <c r="A697" s="185">
        <v>695</v>
      </c>
      <c r="B697" s="252" t="s">
        <v>1940</v>
      </c>
      <c r="C697" s="252" t="s">
        <v>549</v>
      </c>
      <c r="D697" s="253" t="s">
        <v>1872</v>
      </c>
      <c r="E697" s="188">
        <f>MIN(H697:AN697)</f>
        <v>1.0954050925925927</v>
      </c>
      <c r="F697" s="189">
        <f>COUNTA(H697:AN697)</f>
        <v>1</v>
      </c>
      <c r="G697" s="189">
        <v>2017</v>
      </c>
      <c r="H697" s="239">
        <v>1.0954050925925927</v>
      </c>
      <c r="I697" s="189"/>
      <c r="J697" s="189"/>
      <c r="K697" s="189"/>
      <c r="L697" s="189"/>
      <c r="M697" s="189"/>
      <c r="N697" s="193"/>
      <c r="O697" s="189"/>
      <c r="P697" s="185"/>
      <c r="Q697" s="185"/>
      <c r="R697" s="185"/>
      <c r="S697" s="185"/>
      <c r="T697" s="185"/>
      <c r="U697" s="185"/>
      <c r="V697" s="185"/>
      <c r="W697" s="185"/>
      <c r="X697" s="185"/>
      <c r="Y697" s="185"/>
      <c r="Z697" s="185"/>
      <c r="AA697" s="185"/>
      <c r="AB697" s="185"/>
      <c r="AC697" s="185"/>
      <c r="AD697" s="185"/>
      <c r="AE697" s="185"/>
      <c r="AF697" s="185"/>
      <c r="AG697" s="185"/>
      <c r="AH697" s="185"/>
      <c r="AI697" s="185"/>
      <c r="AJ697" s="193"/>
      <c r="AK697" s="193"/>
      <c r="AL697" s="193"/>
      <c r="AM697" s="193"/>
      <c r="AN697" s="193"/>
    </row>
    <row r="698" spans="1:40" ht="12" customHeight="1" x14ac:dyDescent="0.2">
      <c r="A698" s="185">
        <v>696</v>
      </c>
      <c r="B698" s="186" t="s">
        <v>656</v>
      </c>
      <c r="C698" s="186" t="s">
        <v>749</v>
      </c>
      <c r="D698" s="187" t="s">
        <v>1872</v>
      </c>
      <c r="E698" s="188">
        <f>MIN(H698:AN698)</f>
        <v>1.0967824074074073</v>
      </c>
      <c r="F698" s="189">
        <f>COUNTA(H698:AN698)</f>
        <v>1</v>
      </c>
      <c r="G698" s="189">
        <v>2012</v>
      </c>
      <c r="H698" s="199"/>
      <c r="I698" s="189"/>
      <c r="J698" s="189"/>
      <c r="K698" s="189"/>
      <c r="L698" s="189"/>
      <c r="M698" s="193">
        <v>1.0967824074074073</v>
      </c>
      <c r="N698" s="193"/>
      <c r="O698" s="189"/>
      <c r="P698" s="185"/>
      <c r="Q698" s="185"/>
      <c r="R698" s="185"/>
      <c r="S698" s="185"/>
      <c r="T698" s="185"/>
      <c r="U698" s="185"/>
      <c r="V698" s="185"/>
      <c r="W698" s="185"/>
      <c r="X698" s="185"/>
      <c r="Y698" s="185"/>
      <c r="Z698" s="185"/>
      <c r="AA698" s="185"/>
      <c r="AB698" s="185"/>
      <c r="AC698" s="185"/>
      <c r="AD698" s="185"/>
      <c r="AE698" s="185"/>
      <c r="AF698" s="185"/>
      <c r="AG698" s="185"/>
      <c r="AH698" s="185"/>
      <c r="AI698" s="185"/>
      <c r="AJ698" s="185"/>
      <c r="AK698" s="193"/>
      <c r="AL698" s="193"/>
      <c r="AM698" s="193"/>
      <c r="AN698" s="193"/>
    </row>
    <row r="699" spans="1:40" ht="12" customHeight="1" x14ac:dyDescent="0.2">
      <c r="A699" s="185">
        <v>697</v>
      </c>
      <c r="B699" s="186" t="s">
        <v>71</v>
      </c>
      <c r="C699" s="186" t="s">
        <v>121</v>
      </c>
      <c r="D699" s="187" t="s">
        <v>1873</v>
      </c>
      <c r="E699" s="188">
        <f>MIN(H699:AN699)</f>
        <v>1.0975462962962963</v>
      </c>
      <c r="F699" s="189">
        <f>COUNTA(H699:AN699)</f>
        <v>1</v>
      </c>
      <c r="G699" s="189">
        <v>2009</v>
      </c>
      <c r="H699" s="199"/>
      <c r="I699" s="189"/>
      <c r="J699" s="189"/>
      <c r="K699" s="189"/>
      <c r="L699" s="189"/>
      <c r="M699" s="189"/>
      <c r="N699" s="193"/>
      <c r="O699" s="189"/>
      <c r="P699" s="193">
        <v>1.0975462962962963</v>
      </c>
      <c r="Q699" s="185"/>
      <c r="R699" s="185"/>
      <c r="S699" s="185"/>
      <c r="T699" s="185"/>
      <c r="U699" s="185"/>
      <c r="V699" s="185"/>
      <c r="W699" s="185"/>
      <c r="X699" s="185"/>
      <c r="Y699" s="185"/>
      <c r="Z699" s="185"/>
      <c r="AA699" s="185"/>
      <c r="AB699" s="185"/>
      <c r="AC699" s="185"/>
      <c r="AD699" s="185"/>
      <c r="AE699" s="185"/>
      <c r="AF699" s="185"/>
      <c r="AG699" s="185"/>
      <c r="AH699" s="185"/>
      <c r="AI699" s="185"/>
      <c r="AJ699" s="193"/>
      <c r="AK699" s="193"/>
      <c r="AL699" s="193"/>
      <c r="AM699" s="193"/>
      <c r="AN699" s="193"/>
    </row>
    <row r="700" spans="1:40" ht="12" customHeight="1" x14ac:dyDescent="0.2">
      <c r="A700" s="185">
        <v>698</v>
      </c>
      <c r="B700" s="212" t="s">
        <v>1957</v>
      </c>
      <c r="C700" s="212" t="s">
        <v>1932</v>
      </c>
      <c r="D700" s="244" t="s">
        <v>1872</v>
      </c>
      <c r="E700" s="188">
        <f>MIN(H700:AN700)</f>
        <v>1.0975810185185184</v>
      </c>
      <c r="F700" s="189">
        <f>COUNTA(H700:AN700)</f>
        <v>1</v>
      </c>
      <c r="G700" s="213">
        <v>2013</v>
      </c>
      <c r="H700" s="244"/>
      <c r="I700" s="213"/>
      <c r="J700" s="213"/>
      <c r="K700" s="213"/>
      <c r="L700" s="221">
        <v>1.0975810185185184</v>
      </c>
      <c r="M700" s="189"/>
      <c r="N700" s="193"/>
      <c r="O700" s="189"/>
      <c r="P700" s="185"/>
      <c r="Q700" s="185"/>
      <c r="R700" s="185"/>
      <c r="S700" s="185"/>
      <c r="T700" s="185"/>
      <c r="U700" s="185"/>
      <c r="V700" s="185"/>
      <c r="W700" s="185"/>
      <c r="X700" s="185"/>
      <c r="Y700" s="185"/>
      <c r="Z700" s="185"/>
      <c r="AA700" s="185"/>
      <c r="AB700" s="185"/>
      <c r="AC700" s="185"/>
      <c r="AD700" s="185"/>
      <c r="AE700" s="185"/>
      <c r="AF700" s="185"/>
      <c r="AG700" s="185"/>
      <c r="AH700" s="185"/>
      <c r="AI700" s="185"/>
      <c r="AJ700" s="193"/>
      <c r="AK700" s="193"/>
      <c r="AL700" s="193"/>
      <c r="AM700" s="193"/>
      <c r="AN700" s="193"/>
    </row>
    <row r="701" spans="1:40" ht="12" customHeight="1" x14ac:dyDescent="0.2">
      <c r="A701" s="185">
        <v>699</v>
      </c>
      <c r="B701" s="186" t="s">
        <v>552</v>
      </c>
      <c r="C701" s="186" t="s">
        <v>122</v>
      </c>
      <c r="D701" s="187" t="s">
        <v>1872</v>
      </c>
      <c r="E701" s="188">
        <f>MIN(H701:AN701)</f>
        <v>1.0989120370370371</v>
      </c>
      <c r="F701" s="189">
        <f>COUNTA(H701:AN701)</f>
        <v>1</v>
      </c>
      <c r="G701" s="189">
        <v>2009</v>
      </c>
      <c r="H701" s="199"/>
      <c r="I701" s="189"/>
      <c r="J701" s="189"/>
      <c r="K701" s="189"/>
      <c r="L701" s="189"/>
      <c r="M701" s="189"/>
      <c r="N701" s="193"/>
      <c r="O701" s="189"/>
      <c r="P701" s="193">
        <v>1.0989120370370371</v>
      </c>
      <c r="Q701" s="185"/>
      <c r="R701" s="185"/>
      <c r="S701" s="185"/>
      <c r="T701" s="185"/>
      <c r="U701" s="185"/>
      <c r="V701" s="185"/>
      <c r="W701" s="185"/>
      <c r="X701" s="185"/>
      <c r="Y701" s="185"/>
      <c r="Z701" s="185"/>
      <c r="AA701" s="185"/>
      <c r="AB701" s="185"/>
      <c r="AC701" s="185"/>
      <c r="AD701" s="185"/>
      <c r="AE701" s="185"/>
      <c r="AF701" s="185"/>
      <c r="AG701" s="185"/>
      <c r="AH701" s="185"/>
      <c r="AI701" s="185"/>
      <c r="AJ701" s="193"/>
      <c r="AK701" s="193"/>
      <c r="AL701" s="193"/>
      <c r="AM701" s="193"/>
      <c r="AN701" s="193"/>
    </row>
    <row r="702" spans="1:40" ht="12" customHeight="1" x14ac:dyDescent="0.2">
      <c r="A702" s="185">
        <v>700</v>
      </c>
      <c r="B702" s="186" t="s">
        <v>547</v>
      </c>
      <c r="C702" s="257" t="s">
        <v>369</v>
      </c>
      <c r="D702" s="187" t="s">
        <v>1872</v>
      </c>
      <c r="E702" s="188">
        <f>MIN(H702:AN702)</f>
        <v>1.0993055555555555</v>
      </c>
      <c r="F702" s="189">
        <f>COUNTA(H702:AN702)</f>
        <v>2</v>
      </c>
      <c r="G702" s="189">
        <v>2006</v>
      </c>
      <c r="H702" s="199"/>
      <c r="I702" s="189"/>
      <c r="J702" s="189"/>
      <c r="K702" s="189"/>
      <c r="L702" s="189"/>
      <c r="M702" s="189"/>
      <c r="N702" s="193"/>
      <c r="O702" s="189"/>
      <c r="P702" s="185"/>
      <c r="Q702" s="185"/>
      <c r="R702" s="185"/>
      <c r="S702" s="193">
        <v>1.0993055555555555</v>
      </c>
      <c r="T702" s="193" t="s">
        <v>878</v>
      </c>
      <c r="U702" s="185"/>
      <c r="V702" s="185"/>
      <c r="W702" s="185"/>
      <c r="X702" s="185"/>
      <c r="Y702" s="185"/>
      <c r="Z702" s="185"/>
      <c r="AA702" s="185"/>
      <c r="AB702" s="185"/>
      <c r="AC702" s="185"/>
      <c r="AD702" s="185"/>
      <c r="AE702" s="185"/>
      <c r="AF702" s="185"/>
      <c r="AG702" s="185"/>
      <c r="AH702" s="185"/>
      <c r="AI702" s="185"/>
      <c r="AJ702" s="193"/>
      <c r="AK702" s="193"/>
      <c r="AL702" s="193"/>
      <c r="AM702" s="193"/>
      <c r="AN702" s="193"/>
    </row>
    <row r="703" spans="1:40" ht="12" customHeight="1" x14ac:dyDescent="0.2">
      <c r="A703" s="185">
        <v>701</v>
      </c>
      <c r="B703" s="186" t="s">
        <v>552</v>
      </c>
      <c r="C703" s="186" t="s">
        <v>1842</v>
      </c>
      <c r="D703" s="187" t="s">
        <v>1872</v>
      </c>
      <c r="E703" s="188">
        <f>MIN(H703:AN703)</f>
        <v>1.100150462962963</v>
      </c>
      <c r="F703" s="189">
        <f>COUNTA(H703:AN703)</f>
        <v>5</v>
      </c>
      <c r="G703" s="189">
        <v>2015</v>
      </c>
      <c r="H703" s="199"/>
      <c r="I703" s="206">
        <v>1.1838425925925926</v>
      </c>
      <c r="J703" s="206">
        <v>1.100150462962963</v>
      </c>
      <c r="K703" s="193">
        <v>1.148599537037037</v>
      </c>
      <c r="L703" s="221">
        <v>1.3022337962962964</v>
      </c>
      <c r="M703" s="193">
        <v>1.2365625</v>
      </c>
      <c r="N703" s="193"/>
      <c r="O703" s="189"/>
      <c r="P703" s="185"/>
      <c r="Q703" s="185"/>
      <c r="R703" s="185"/>
      <c r="S703" s="185"/>
      <c r="T703" s="185"/>
      <c r="U703" s="185"/>
      <c r="V703" s="185"/>
      <c r="W703" s="185"/>
      <c r="X703" s="185"/>
      <c r="Y703" s="185"/>
      <c r="Z703" s="185"/>
      <c r="AA703" s="185"/>
      <c r="AB703" s="185"/>
      <c r="AC703" s="185"/>
      <c r="AD703" s="185"/>
      <c r="AE703" s="185"/>
      <c r="AF703" s="185"/>
      <c r="AG703" s="185"/>
      <c r="AH703" s="185"/>
      <c r="AI703" s="185"/>
      <c r="AJ703" s="185"/>
      <c r="AK703" s="193"/>
      <c r="AL703" s="193"/>
      <c r="AM703" s="193"/>
      <c r="AN703" s="193"/>
    </row>
    <row r="704" spans="1:40" ht="12" customHeight="1" x14ac:dyDescent="0.2">
      <c r="A704" s="185">
        <v>702</v>
      </c>
      <c r="B704" s="254" t="s">
        <v>2002</v>
      </c>
      <c r="C704" s="254" t="s">
        <v>2097</v>
      </c>
      <c r="D704" s="187" t="s">
        <v>1873</v>
      </c>
      <c r="E704" s="188">
        <f>MIN(H704:AN704)</f>
        <v>1.1003356481481481</v>
      </c>
      <c r="F704" s="189">
        <f>COUNTA(H704:AN704)</f>
        <v>1</v>
      </c>
      <c r="G704" s="189">
        <v>2014</v>
      </c>
      <c r="H704" s="199"/>
      <c r="I704" s="189"/>
      <c r="J704" s="189"/>
      <c r="K704" s="193">
        <v>1.1003356481481481</v>
      </c>
      <c r="L704" s="189"/>
      <c r="M704" s="189"/>
      <c r="N704" s="193"/>
      <c r="O704" s="189"/>
      <c r="P704" s="185"/>
      <c r="Q704" s="185"/>
      <c r="R704" s="185"/>
      <c r="S704" s="185"/>
      <c r="T704" s="185"/>
      <c r="U704" s="185"/>
      <c r="V704" s="185"/>
      <c r="W704" s="185"/>
      <c r="X704" s="185"/>
      <c r="Y704" s="185"/>
      <c r="Z704" s="185"/>
      <c r="AA704" s="185"/>
      <c r="AB704" s="185"/>
      <c r="AC704" s="185"/>
      <c r="AD704" s="185"/>
      <c r="AE704" s="185"/>
      <c r="AF704" s="185"/>
      <c r="AG704" s="185"/>
      <c r="AH704" s="185"/>
      <c r="AI704" s="185"/>
      <c r="AJ704" s="193"/>
      <c r="AK704" s="193"/>
      <c r="AL704" s="193"/>
      <c r="AM704" s="193"/>
      <c r="AN704" s="193"/>
    </row>
    <row r="705" spans="1:40" ht="12" customHeight="1" x14ac:dyDescent="0.2">
      <c r="A705" s="185">
        <v>703</v>
      </c>
      <c r="B705" s="186" t="s">
        <v>417</v>
      </c>
      <c r="C705" s="186" t="s">
        <v>1855</v>
      </c>
      <c r="D705" s="187" t="s">
        <v>1872</v>
      </c>
      <c r="E705" s="188">
        <f>MIN(H705:AN705)</f>
        <v>1.1005787037037036</v>
      </c>
      <c r="F705" s="189">
        <f>COUNTA(H705:AN705)</f>
        <v>2</v>
      </c>
      <c r="G705" s="189">
        <v>2013</v>
      </c>
      <c r="H705" s="199"/>
      <c r="I705" s="189"/>
      <c r="J705" s="189"/>
      <c r="K705" s="189"/>
      <c r="L705" s="221">
        <v>1.1005787037037036</v>
      </c>
      <c r="M705" s="200">
        <v>1.3717476851851851</v>
      </c>
      <c r="N705" s="193"/>
      <c r="O705" s="189"/>
      <c r="P705" s="185"/>
      <c r="Q705" s="185"/>
      <c r="R705" s="185"/>
      <c r="S705" s="185"/>
      <c r="T705" s="185"/>
      <c r="U705" s="185"/>
      <c r="V705" s="185"/>
      <c r="W705" s="185"/>
      <c r="X705" s="185"/>
      <c r="Y705" s="185"/>
      <c r="Z705" s="185"/>
      <c r="AA705" s="185"/>
      <c r="AB705" s="185"/>
      <c r="AC705" s="185"/>
      <c r="AD705" s="185"/>
      <c r="AE705" s="185"/>
      <c r="AF705" s="185"/>
      <c r="AG705" s="185"/>
      <c r="AH705" s="185"/>
      <c r="AI705" s="185"/>
      <c r="AJ705" s="185"/>
      <c r="AK705" s="193"/>
      <c r="AL705" s="193"/>
      <c r="AM705" s="193"/>
      <c r="AN705" s="193"/>
    </row>
    <row r="706" spans="1:40" ht="12" customHeight="1" x14ac:dyDescent="0.2">
      <c r="A706" s="185">
        <v>704</v>
      </c>
      <c r="B706" s="186" t="s">
        <v>550</v>
      </c>
      <c r="C706" s="186" t="s">
        <v>549</v>
      </c>
      <c r="D706" s="187" t="s">
        <v>1872</v>
      </c>
      <c r="E706" s="188">
        <f>MIN(H706:AN706)</f>
        <v>1.102326388888889</v>
      </c>
      <c r="F706" s="189">
        <f>COUNTA(H706:AN706)</f>
        <v>2</v>
      </c>
      <c r="G706" s="189">
        <v>2006</v>
      </c>
      <c r="H706" s="199"/>
      <c r="I706" s="206">
        <v>1.2488310185185185</v>
      </c>
      <c r="J706" s="189"/>
      <c r="K706" s="189"/>
      <c r="L706" s="189"/>
      <c r="M706" s="189"/>
      <c r="N706" s="193"/>
      <c r="O706" s="189"/>
      <c r="P706" s="185"/>
      <c r="Q706" s="185"/>
      <c r="R706" s="185"/>
      <c r="S706" s="193">
        <v>1.102326388888889</v>
      </c>
      <c r="T706" s="185"/>
      <c r="U706" s="185"/>
      <c r="V706" s="185"/>
      <c r="W706" s="185"/>
      <c r="X706" s="185"/>
      <c r="Y706" s="185"/>
      <c r="Z706" s="185"/>
      <c r="AA706" s="185"/>
      <c r="AB706" s="185"/>
      <c r="AC706" s="185"/>
      <c r="AD706" s="185"/>
      <c r="AE706" s="185"/>
      <c r="AF706" s="185"/>
      <c r="AG706" s="185"/>
      <c r="AH706" s="185"/>
      <c r="AI706" s="185"/>
      <c r="AJ706" s="193"/>
      <c r="AK706" s="193"/>
      <c r="AL706" s="193"/>
      <c r="AM706" s="193"/>
      <c r="AN706" s="193"/>
    </row>
    <row r="707" spans="1:40" ht="12" customHeight="1" x14ac:dyDescent="0.2">
      <c r="A707" s="185">
        <v>705</v>
      </c>
      <c r="B707" s="186" t="s">
        <v>433</v>
      </c>
      <c r="C707" s="186" t="s">
        <v>434</v>
      </c>
      <c r="D707" s="187" t="s">
        <v>1872</v>
      </c>
      <c r="E707" s="188">
        <f>MIN(H707:AN707)</f>
        <v>1.1027777777777776</v>
      </c>
      <c r="F707" s="189">
        <f>COUNTA(H707:AN707)</f>
        <v>1</v>
      </c>
      <c r="G707" s="189">
        <v>1993</v>
      </c>
      <c r="H707" s="199"/>
      <c r="I707" s="189"/>
      <c r="J707" s="189"/>
      <c r="K707" s="189"/>
      <c r="L707" s="189"/>
      <c r="M707" s="189"/>
      <c r="N707" s="193"/>
      <c r="O707" s="189"/>
      <c r="P707" s="185"/>
      <c r="Q707" s="185"/>
      <c r="R707" s="185"/>
      <c r="S707" s="185"/>
      <c r="T707" s="185"/>
      <c r="U707" s="185"/>
      <c r="V707" s="185"/>
      <c r="W707" s="185"/>
      <c r="X707" s="185"/>
      <c r="Y707" s="185"/>
      <c r="Z707" s="185"/>
      <c r="AA707" s="185"/>
      <c r="AB707" s="185"/>
      <c r="AC707" s="185"/>
      <c r="AD707" s="185"/>
      <c r="AE707" s="185"/>
      <c r="AF707" s="193">
        <v>1.1027777777777776</v>
      </c>
      <c r="AG707" s="185"/>
      <c r="AH707" s="185"/>
      <c r="AI707" s="185"/>
      <c r="AJ707" s="193"/>
      <c r="AK707" s="193"/>
      <c r="AL707" s="193"/>
      <c r="AM707" s="193"/>
      <c r="AN707" s="193"/>
    </row>
    <row r="708" spans="1:40" ht="12" customHeight="1" x14ac:dyDescent="0.2">
      <c r="A708" s="185">
        <v>706</v>
      </c>
      <c r="B708" s="186" t="s">
        <v>425</v>
      </c>
      <c r="C708" s="186" t="s">
        <v>1116</v>
      </c>
      <c r="D708" s="187" t="s">
        <v>1872</v>
      </c>
      <c r="E708" s="188">
        <f>MIN(H708:AN708)</f>
        <v>1.1030208333333333</v>
      </c>
      <c r="F708" s="189">
        <f>COUNTA(H708:AN708)</f>
        <v>2</v>
      </c>
      <c r="G708" s="189">
        <v>2012</v>
      </c>
      <c r="H708" s="199"/>
      <c r="I708" s="189"/>
      <c r="J708" s="189"/>
      <c r="K708" s="189"/>
      <c r="L708" s="189"/>
      <c r="M708" s="193">
        <v>1.1030208333333333</v>
      </c>
      <c r="N708" s="193">
        <v>1.250173611111111</v>
      </c>
      <c r="O708" s="189"/>
      <c r="P708" s="185"/>
      <c r="Q708" s="185"/>
      <c r="R708" s="185"/>
      <c r="S708" s="185"/>
      <c r="T708" s="185"/>
      <c r="U708" s="185"/>
      <c r="V708" s="185"/>
      <c r="W708" s="185"/>
      <c r="X708" s="185"/>
      <c r="Y708" s="185"/>
      <c r="Z708" s="185"/>
      <c r="AA708" s="185"/>
      <c r="AB708" s="185"/>
      <c r="AC708" s="185"/>
      <c r="AD708" s="185"/>
      <c r="AE708" s="185"/>
      <c r="AF708" s="185"/>
      <c r="AG708" s="185"/>
      <c r="AH708" s="185"/>
      <c r="AI708" s="185"/>
      <c r="AJ708" s="185"/>
      <c r="AK708" s="193"/>
      <c r="AL708" s="193"/>
      <c r="AM708" s="193"/>
      <c r="AN708" s="193"/>
    </row>
    <row r="709" spans="1:40" ht="12" customHeight="1" x14ac:dyDescent="0.2">
      <c r="A709" s="185">
        <v>707</v>
      </c>
      <c r="B709" s="186" t="s">
        <v>1831</v>
      </c>
      <c r="C709" s="186" t="s">
        <v>1832</v>
      </c>
      <c r="D709" s="187" t="s">
        <v>1873</v>
      </c>
      <c r="E709" s="188">
        <f>MIN(H709:AN709)</f>
        <v>1.1048611111111111</v>
      </c>
      <c r="F709" s="189">
        <f>COUNTA(H709:AN709)</f>
        <v>1</v>
      </c>
      <c r="G709" s="189">
        <v>2012</v>
      </c>
      <c r="H709" s="199"/>
      <c r="I709" s="189"/>
      <c r="J709" s="189"/>
      <c r="K709" s="189"/>
      <c r="L709" s="189"/>
      <c r="M709" s="193">
        <v>1.1048611111111111</v>
      </c>
      <c r="N709" s="193"/>
      <c r="O709" s="189"/>
      <c r="P709" s="185"/>
      <c r="Q709" s="185"/>
      <c r="R709" s="185"/>
      <c r="S709" s="185"/>
      <c r="T709" s="185"/>
      <c r="U709" s="185"/>
      <c r="V709" s="185"/>
      <c r="W709" s="185"/>
      <c r="X709" s="185"/>
      <c r="Y709" s="185"/>
      <c r="Z709" s="185"/>
      <c r="AA709" s="185"/>
      <c r="AB709" s="185"/>
      <c r="AC709" s="185"/>
      <c r="AD709" s="185"/>
      <c r="AE709" s="185"/>
      <c r="AF709" s="185"/>
      <c r="AG709" s="185"/>
      <c r="AH709" s="185"/>
      <c r="AI709" s="185"/>
      <c r="AJ709" s="185"/>
      <c r="AK709" s="193"/>
      <c r="AL709" s="193"/>
      <c r="AM709" s="193"/>
      <c r="AN709" s="193"/>
    </row>
    <row r="710" spans="1:40" ht="12" customHeight="1" x14ac:dyDescent="0.2">
      <c r="A710" s="185">
        <v>708</v>
      </c>
      <c r="B710" s="186" t="s">
        <v>407</v>
      </c>
      <c r="C710" s="186" t="s">
        <v>1852</v>
      </c>
      <c r="D710" s="187" t="s">
        <v>1872</v>
      </c>
      <c r="E710" s="188">
        <f>MIN(H710:AN710)</f>
        <v>1.105601851851852</v>
      </c>
      <c r="F710" s="189">
        <f>COUNTA(H710:AN710)</f>
        <v>2</v>
      </c>
      <c r="G710" s="189">
        <v>2016</v>
      </c>
      <c r="H710" s="199"/>
      <c r="I710" s="206">
        <v>1.105601851851852</v>
      </c>
      <c r="J710" s="189"/>
      <c r="K710" s="189"/>
      <c r="L710" s="189"/>
      <c r="M710" s="193">
        <v>1.318449074074074</v>
      </c>
      <c r="N710" s="193"/>
      <c r="O710" s="189"/>
      <c r="P710" s="185"/>
      <c r="Q710" s="185"/>
      <c r="R710" s="185"/>
      <c r="S710" s="185"/>
      <c r="T710" s="185"/>
      <c r="U710" s="185"/>
      <c r="V710" s="185"/>
      <c r="W710" s="185"/>
      <c r="X710" s="185"/>
      <c r="Y710" s="185"/>
      <c r="Z710" s="185"/>
      <c r="AA710" s="185"/>
      <c r="AB710" s="185"/>
      <c r="AC710" s="185"/>
      <c r="AD710" s="185"/>
      <c r="AE710" s="185"/>
      <c r="AF710" s="185"/>
      <c r="AG710" s="185"/>
      <c r="AH710" s="185"/>
      <c r="AI710" s="185"/>
      <c r="AJ710" s="185"/>
      <c r="AK710" s="193"/>
      <c r="AL710" s="193"/>
      <c r="AM710" s="193"/>
      <c r="AN710" s="193"/>
    </row>
    <row r="711" spans="1:40" ht="12" customHeight="1" x14ac:dyDescent="0.2">
      <c r="A711" s="185">
        <v>709</v>
      </c>
      <c r="B711" s="214" t="s">
        <v>931</v>
      </c>
      <c r="C711" s="214" t="s">
        <v>964</v>
      </c>
      <c r="D711" s="187" t="s">
        <v>1872</v>
      </c>
      <c r="E711" s="188">
        <f>MIN(H711:AN711)</f>
        <v>1.1056597222222222</v>
      </c>
      <c r="F711" s="189">
        <f>COUNTA(H711:AN711)</f>
        <v>2</v>
      </c>
      <c r="G711" s="189">
        <v>2010</v>
      </c>
      <c r="H711" s="199"/>
      <c r="I711" s="189"/>
      <c r="J711" s="189"/>
      <c r="K711" s="189"/>
      <c r="L711" s="189"/>
      <c r="M711" s="193">
        <v>1.1610995370370369</v>
      </c>
      <c r="N711" s="193"/>
      <c r="O711" s="193">
        <v>1.1056597222222222</v>
      </c>
      <c r="P711" s="185"/>
      <c r="Q711" s="185"/>
      <c r="R711" s="185"/>
      <c r="S711" s="185"/>
      <c r="T711" s="185"/>
      <c r="U711" s="185"/>
      <c r="V711" s="185"/>
      <c r="W711" s="185"/>
      <c r="X711" s="185"/>
      <c r="Y711" s="185"/>
      <c r="Z711" s="185"/>
      <c r="AA711" s="185"/>
      <c r="AB711" s="185"/>
      <c r="AC711" s="185"/>
      <c r="AD711" s="185"/>
      <c r="AE711" s="185"/>
      <c r="AF711" s="185"/>
      <c r="AG711" s="185"/>
      <c r="AH711" s="185"/>
      <c r="AI711" s="185"/>
      <c r="AJ711" s="185"/>
      <c r="AK711" s="193"/>
      <c r="AL711" s="193"/>
      <c r="AM711" s="193"/>
      <c r="AN711" s="193"/>
    </row>
    <row r="712" spans="1:40" ht="12" customHeight="1" x14ac:dyDescent="0.2">
      <c r="A712" s="185">
        <v>710</v>
      </c>
      <c r="B712" s="186" t="s">
        <v>124</v>
      </c>
      <c r="C712" s="186" t="s">
        <v>123</v>
      </c>
      <c r="D712" s="187" t="s">
        <v>1872</v>
      </c>
      <c r="E712" s="188">
        <f>MIN(H712:AN712)</f>
        <v>1.1073148148148149</v>
      </c>
      <c r="F712" s="189">
        <f>COUNTA(H712:AN712)</f>
        <v>1</v>
      </c>
      <c r="G712" s="189">
        <v>2009</v>
      </c>
      <c r="H712" s="199"/>
      <c r="I712" s="189"/>
      <c r="J712" s="189"/>
      <c r="K712" s="189"/>
      <c r="L712" s="189"/>
      <c r="M712" s="189"/>
      <c r="N712" s="193"/>
      <c r="O712" s="189"/>
      <c r="P712" s="193">
        <v>1.1073148148148149</v>
      </c>
      <c r="Q712" s="185"/>
      <c r="R712" s="185"/>
      <c r="S712" s="185"/>
      <c r="T712" s="185"/>
      <c r="U712" s="185"/>
      <c r="V712" s="185"/>
      <c r="W712" s="185"/>
      <c r="X712" s="185"/>
      <c r="Y712" s="185"/>
      <c r="Z712" s="185"/>
      <c r="AA712" s="185"/>
      <c r="AB712" s="185"/>
      <c r="AC712" s="185"/>
      <c r="AD712" s="185"/>
      <c r="AE712" s="185"/>
      <c r="AF712" s="185"/>
      <c r="AG712" s="185"/>
      <c r="AH712" s="185"/>
      <c r="AI712" s="185"/>
      <c r="AJ712" s="193"/>
      <c r="AK712" s="193"/>
      <c r="AL712" s="193"/>
      <c r="AM712" s="193"/>
      <c r="AN712" s="193"/>
    </row>
    <row r="713" spans="1:40" ht="12" customHeight="1" x14ac:dyDescent="0.2">
      <c r="A713" s="185">
        <v>711</v>
      </c>
      <c r="B713" s="186" t="s">
        <v>586</v>
      </c>
      <c r="C713" s="186" t="s">
        <v>371</v>
      </c>
      <c r="D713" s="187" t="s">
        <v>1872</v>
      </c>
      <c r="E713" s="188">
        <f>MIN(H713:AN713)</f>
        <v>1.1076851851851852</v>
      </c>
      <c r="F713" s="189">
        <f>COUNTA(H713:AN713)</f>
        <v>3</v>
      </c>
      <c r="G713" s="189">
        <v>1997</v>
      </c>
      <c r="H713" s="199"/>
      <c r="I713" s="189"/>
      <c r="J713" s="189"/>
      <c r="K713" s="189"/>
      <c r="L713" s="189"/>
      <c r="M713" s="189"/>
      <c r="N713" s="193"/>
      <c r="O713" s="189"/>
      <c r="P713" s="185"/>
      <c r="Q713" s="185"/>
      <c r="R713" s="185"/>
      <c r="S713" s="185"/>
      <c r="T713" s="185"/>
      <c r="U713" s="185"/>
      <c r="V713" s="185"/>
      <c r="W713" s="185"/>
      <c r="X713" s="185"/>
      <c r="Y713" s="185"/>
      <c r="Z713" s="193" t="s">
        <v>878</v>
      </c>
      <c r="AA713" s="185"/>
      <c r="AB713" s="193">
        <v>1.1076851851851852</v>
      </c>
      <c r="AC713" s="193">
        <v>1.2256944444444444</v>
      </c>
      <c r="AD713" s="185"/>
      <c r="AE713" s="185"/>
      <c r="AF713" s="185"/>
      <c r="AG713" s="185"/>
      <c r="AH713" s="185"/>
      <c r="AI713" s="185"/>
      <c r="AJ713" s="193"/>
      <c r="AK713" s="193"/>
      <c r="AL713" s="193"/>
      <c r="AM713" s="193"/>
      <c r="AN713" s="193"/>
    </row>
    <row r="714" spans="1:40" ht="12" customHeight="1" x14ac:dyDescent="0.2">
      <c r="A714" s="185">
        <v>712</v>
      </c>
      <c r="B714" s="186" t="s">
        <v>465</v>
      </c>
      <c r="C714" s="186" t="s">
        <v>797</v>
      </c>
      <c r="D714" s="187" t="s">
        <v>1872</v>
      </c>
      <c r="E714" s="188">
        <f>MIN(H714:AN714)</f>
        <v>1.1083333333333334</v>
      </c>
      <c r="F714" s="189">
        <f>COUNTA(H714:AN714)</f>
        <v>3</v>
      </c>
      <c r="G714" s="189">
        <v>1996</v>
      </c>
      <c r="H714" s="199"/>
      <c r="I714" s="189"/>
      <c r="J714" s="189"/>
      <c r="K714" s="189"/>
      <c r="L714" s="189"/>
      <c r="M714" s="189"/>
      <c r="N714" s="193"/>
      <c r="O714" s="189"/>
      <c r="P714" s="185"/>
      <c r="Q714" s="185"/>
      <c r="R714" s="185"/>
      <c r="S714" s="185"/>
      <c r="T714" s="185"/>
      <c r="U714" s="185"/>
      <c r="V714" s="185"/>
      <c r="W714" s="185"/>
      <c r="X714" s="185"/>
      <c r="Y714" s="185"/>
      <c r="Z714" s="185"/>
      <c r="AA714" s="185"/>
      <c r="AB714" s="185"/>
      <c r="AC714" s="193">
        <v>1.1083333333333334</v>
      </c>
      <c r="AD714" s="193">
        <v>1.1827662037037037</v>
      </c>
      <c r="AE714" s="185" t="s">
        <v>1802</v>
      </c>
      <c r="AF714" s="185"/>
      <c r="AG714" s="185"/>
      <c r="AH714" s="185"/>
      <c r="AI714" s="185"/>
      <c r="AJ714" s="193"/>
      <c r="AK714" s="193"/>
      <c r="AL714" s="193"/>
      <c r="AM714" s="193"/>
      <c r="AN714" s="193"/>
    </row>
    <row r="715" spans="1:40" ht="12" customHeight="1" x14ac:dyDescent="0.2">
      <c r="A715" s="185">
        <v>713</v>
      </c>
      <c r="B715" s="186" t="s">
        <v>407</v>
      </c>
      <c r="C715" s="186" t="s">
        <v>351</v>
      </c>
      <c r="D715" s="187" t="s">
        <v>1872</v>
      </c>
      <c r="E715" s="188">
        <f>MIN(H715:AN715)</f>
        <v>1.108611111111111</v>
      </c>
      <c r="F715" s="189">
        <f>COUNTA(H715:AN715)</f>
        <v>2</v>
      </c>
      <c r="G715" s="189">
        <v>2000</v>
      </c>
      <c r="H715" s="199"/>
      <c r="I715" s="189"/>
      <c r="J715" s="189"/>
      <c r="K715" s="189"/>
      <c r="L715" s="189"/>
      <c r="M715" s="189"/>
      <c r="N715" s="193"/>
      <c r="O715" s="189"/>
      <c r="P715" s="185"/>
      <c r="Q715" s="185"/>
      <c r="R715" s="185"/>
      <c r="S715" s="185"/>
      <c r="T715" s="185"/>
      <c r="U715" s="185"/>
      <c r="V715" s="185"/>
      <c r="W715" s="185"/>
      <c r="X715" s="185"/>
      <c r="Y715" s="193">
        <v>1.108611111111111</v>
      </c>
      <c r="Z715" s="193" t="s">
        <v>878</v>
      </c>
      <c r="AA715" s="185"/>
      <c r="AB715" s="185"/>
      <c r="AC715" s="185"/>
      <c r="AD715" s="185"/>
      <c r="AE715" s="185"/>
      <c r="AF715" s="185"/>
      <c r="AG715" s="185"/>
      <c r="AH715" s="185"/>
      <c r="AI715" s="185"/>
      <c r="AJ715" s="193"/>
      <c r="AK715" s="193"/>
      <c r="AL715" s="193"/>
      <c r="AM715" s="193"/>
      <c r="AN715" s="193"/>
    </row>
    <row r="716" spans="1:40" ht="12" customHeight="1" x14ac:dyDescent="0.2">
      <c r="A716" s="185">
        <v>714</v>
      </c>
      <c r="B716" s="186" t="s">
        <v>826</v>
      </c>
      <c r="C716" s="186" t="s">
        <v>819</v>
      </c>
      <c r="D716" s="187" t="s">
        <v>1872</v>
      </c>
      <c r="E716" s="188">
        <f>MIN(H716:AN716)</f>
        <v>1.1090277777777777</v>
      </c>
      <c r="F716" s="189">
        <f>COUNTA(H716:AN716)</f>
        <v>3</v>
      </c>
      <c r="G716" s="189">
        <v>1992</v>
      </c>
      <c r="H716" s="199"/>
      <c r="I716" s="189"/>
      <c r="J716" s="189"/>
      <c r="K716" s="189"/>
      <c r="L716" s="189"/>
      <c r="M716" s="189"/>
      <c r="N716" s="193"/>
      <c r="O716" s="189"/>
      <c r="P716" s="185"/>
      <c r="Q716" s="185"/>
      <c r="R716" s="185"/>
      <c r="S716" s="185"/>
      <c r="T716" s="185"/>
      <c r="U716" s="185"/>
      <c r="V716" s="185"/>
      <c r="W716" s="185"/>
      <c r="X716" s="185"/>
      <c r="Y716" s="185"/>
      <c r="Z716" s="185"/>
      <c r="AA716" s="185"/>
      <c r="AB716" s="185"/>
      <c r="AC716" s="185"/>
      <c r="AD716" s="185"/>
      <c r="AE716" s="185" t="s">
        <v>1802</v>
      </c>
      <c r="AF716" s="185"/>
      <c r="AG716" s="193">
        <v>1.1090277777777777</v>
      </c>
      <c r="AH716" s="185"/>
      <c r="AI716" s="220">
        <v>1.4158680555555556</v>
      </c>
      <c r="AJ716" s="193"/>
      <c r="AK716" s="193"/>
      <c r="AL716" s="193"/>
      <c r="AM716" s="193"/>
      <c r="AN716" s="193"/>
    </row>
    <row r="717" spans="1:40" ht="12" customHeight="1" x14ac:dyDescent="0.2">
      <c r="A717" s="185">
        <v>715</v>
      </c>
      <c r="B717" s="254" t="s">
        <v>2099</v>
      </c>
      <c r="C717" s="254" t="s">
        <v>567</v>
      </c>
      <c r="D717" s="187" t="s">
        <v>1872</v>
      </c>
      <c r="E717" s="188">
        <f>MIN(H717:AN717)</f>
        <v>1.1090740740740741</v>
      </c>
      <c r="F717" s="189">
        <f>COUNTA(H717:AN717)</f>
        <v>1</v>
      </c>
      <c r="G717" s="189">
        <v>2014</v>
      </c>
      <c r="H717" s="199"/>
      <c r="I717" s="189"/>
      <c r="J717" s="189"/>
      <c r="K717" s="193">
        <v>1.1090740740740741</v>
      </c>
      <c r="L717" s="189"/>
      <c r="M717" s="189"/>
      <c r="N717" s="193"/>
      <c r="O717" s="189"/>
      <c r="P717" s="185"/>
      <c r="Q717" s="185"/>
      <c r="R717" s="185"/>
      <c r="S717" s="185"/>
      <c r="T717" s="185"/>
      <c r="U717" s="185"/>
      <c r="V717" s="185"/>
      <c r="W717" s="185"/>
      <c r="X717" s="185"/>
      <c r="Y717" s="185"/>
      <c r="Z717" s="185"/>
      <c r="AA717" s="185"/>
      <c r="AB717" s="185"/>
      <c r="AC717" s="185"/>
      <c r="AD717" s="185"/>
      <c r="AE717" s="185"/>
      <c r="AF717" s="185"/>
      <c r="AG717" s="185"/>
      <c r="AH717" s="185"/>
      <c r="AI717" s="185"/>
      <c r="AJ717" s="193"/>
      <c r="AK717" s="193"/>
      <c r="AL717" s="193"/>
      <c r="AM717" s="193"/>
      <c r="AN717" s="193"/>
    </row>
    <row r="718" spans="1:40" ht="12" customHeight="1" x14ac:dyDescent="0.2">
      <c r="A718" s="185">
        <v>716</v>
      </c>
      <c r="B718" s="212" t="s">
        <v>1986</v>
      </c>
      <c r="C718" s="212" t="s">
        <v>1987</v>
      </c>
      <c r="D718" s="244" t="s">
        <v>1872</v>
      </c>
      <c r="E718" s="188">
        <f>MIN(H718:AN718)</f>
        <v>1.1097569444444444</v>
      </c>
      <c r="F718" s="189">
        <f>COUNTA(H718:AN718)</f>
        <v>3</v>
      </c>
      <c r="G718" s="213">
        <v>2015</v>
      </c>
      <c r="H718" s="244"/>
      <c r="I718" s="213"/>
      <c r="J718" s="206">
        <v>1.1097569444444444</v>
      </c>
      <c r="K718" s="193">
        <v>1.2813310185185185</v>
      </c>
      <c r="L718" s="221">
        <v>1.2940162037037037</v>
      </c>
      <c r="M718" s="189"/>
      <c r="N718" s="193"/>
      <c r="O718" s="189"/>
      <c r="P718" s="185"/>
      <c r="Q718" s="185"/>
      <c r="R718" s="185"/>
      <c r="S718" s="185"/>
      <c r="T718" s="185"/>
      <c r="U718" s="185"/>
      <c r="V718" s="185"/>
      <c r="W718" s="185"/>
      <c r="X718" s="185"/>
      <c r="Y718" s="185"/>
      <c r="Z718" s="185"/>
      <c r="AA718" s="185"/>
      <c r="AB718" s="185"/>
      <c r="AC718" s="185"/>
      <c r="AD718" s="185"/>
      <c r="AE718" s="185"/>
      <c r="AF718" s="185"/>
      <c r="AG718" s="185"/>
      <c r="AH718" s="185"/>
      <c r="AI718" s="185"/>
      <c r="AJ718" s="193"/>
      <c r="AK718" s="193"/>
      <c r="AL718" s="193"/>
      <c r="AM718" s="193"/>
      <c r="AN718" s="193"/>
    </row>
    <row r="719" spans="1:40" ht="12" customHeight="1" x14ac:dyDescent="0.2">
      <c r="A719" s="185">
        <v>717</v>
      </c>
      <c r="B719" s="186" t="s">
        <v>470</v>
      </c>
      <c r="C719" s="186" t="s">
        <v>471</v>
      </c>
      <c r="D719" s="187" t="s">
        <v>1872</v>
      </c>
      <c r="E719" s="188">
        <f>MIN(H719:AN719)</f>
        <v>1.1101967592592592</v>
      </c>
      <c r="F719" s="189">
        <f>COUNTA(H719:AN719)</f>
        <v>2</v>
      </c>
      <c r="G719" s="189">
        <v>2003</v>
      </c>
      <c r="H719" s="199"/>
      <c r="I719" s="189"/>
      <c r="J719" s="189"/>
      <c r="K719" s="189"/>
      <c r="L719" s="189"/>
      <c r="M719" s="189"/>
      <c r="N719" s="193"/>
      <c r="O719" s="189"/>
      <c r="P719" s="185"/>
      <c r="Q719" s="185"/>
      <c r="R719" s="185"/>
      <c r="S719" s="185"/>
      <c r="T719" s="185"/>
      <c r="U719" s="185"/>
      <c r="V719" s="193">
        <v>1.1101967592592592</v>
      </c>
      <c r="W719" s="193">
        <v>1.2319907407407407</v>
      </c>
      <c r="X719" s="185"/>
      <c r="Y719" s="185"/>
      <c r="Z719" s="185"/>
      <c r="AA719" s="185"/>
      <c r="AB719" s="185"/>
      <c r="AC719" s="185"/>
      <c r="AD719" s="185"/>
      <c r="AE719" s="185"/>
      <c r="AF719" s="185"/>
      <c r="AG719" s="185"/>
      <c r="AH719" s="185"/>
      <c r="AI719" s="185"/>
      <c r="AJ719" s="193"/>
      <c r="AK719" s="193"/>
      <c r="AL719" s="193"/>
      <c r="AM719" s="193"/>
      <c r="AN719" s="193"/>
    </row>
    <row r="720" spans="1:40" ht="12" customHeight="1" x14ac:dyDescent="0.2">
      <c r="A720" s="185">
        <v>718</v>
      </c>
      <c r="B720" s="186" t="s">
        <v>561</v>
      </c>
      <c r="C720" s="186" t="s">
        <v>744</v>
      </c>
      <c r="D720" s="187" t="s">
        <v>1872</v>
      </c>
      <c r="E720" s="188">
        <f>MIN(H720:AN720)</f>
        <v>1.1109953703703703</v>
      </c>
      <c r="F720" s="189">
        <f>COUNTA(H720:AN720)</f>
        <v>1</v>
      </c>
      <c r="G720" s="189">
        <v>2001</v>
      </c>
      <c r="H720" s="199"/>
      <c r="I720" s="189"/>
      <c r="J720" s="189"/>
      <c r="K720" s="189"/>
      <c r="L720" s="189"/>
      <c r="M720" s="189"/>
      <c r="N720" s="193"/>
      <c r="O720" s="189"/>
      <c r="P720" s="185"/>
      <c r="Q720" s="185"/>
      <c r="R720" s="185"/>
      <c r="S720" s="185"/>
      <c r="T720" s="185"/>
      <c r="U720" s="185"/>
      <c r="V720" s="185"/>
      <c r="W720" s="185"/>
      <c r="X720" s="193">
        <v>1.1109953703703703</v>
      </c>
      <c r="Y720" s="185"/>
      <c r="Z720" s="185"/>
      <c r="AA720" s="185"/>
      <c r="AB720" s="185"/>
      <c r="AC720" s="185"/>
      <c r="AD720" s="185"/>
      <c r="AE720" s="185"/>
      <c r="AF720" s="185"/>
      <c r="AG720" s="185"/>
      <c r="AH720" s="185"/>
      <c r="AI720" s="185"/>
      <c r="AJ720" s="193"/>
      <c r="AK720" s="193"/>
      <c r="AL720" s="193"/>
      <c r="AM720" s="193"/>
      <c r="AN720" s="193"/>
    </row>
    <row r="721" spans="1:40" ht="12" customHeight="1" x14ac:dyDescent="0.2">
      <c r="A721" s="185">
        <v>719</v>
      </c>
      <c r="B721" s="214" t="s">
        <v>935</v>
      </c>
      <c r="C721" s="214" t="s">
        <v>781</v>
      </c>
      <c r="D721" s="187" t="s">
        <v>1872</v>
      </c>
      <c r="E721" s="188">
        <f>MIN(H721:AN721)</f>
        <v>1.1114467592592592</v>
      </c>
      <c r="F721" s="189">
        <f>COUNTA(H721:AN721)</f>
        <v>1</v>
      </c>
      <c r="G721" s="189">
        <v>2010</v>
      </c>
      <c r="H721" s="199"/>
      <c r="I721" s="189"/>
      <c r="J721" s="189"/>
      <c r="K721" s="189"/>
      <c r="L721" s="189"/>
      <c r="M721" s="189"/>
      <c r="N721" s="193"/>
      <c r="O721" s="193">
        <v>1.1114467592592592</v>
      </c>
      <c r="P721" s="185"/>
      <c r="Q721" s="185"/>
      <c r="R721" s="185"/>
      <c r="S721" s="185"/>
      <c r="T721" s="185"/>
      <c r="U721" s="185"/>
      <c r="V721" s="185"/>
      <c r="W721" s="185"/>
      <c r="X721" s="185"/>
      <c r="Y721" s="185"/>
      <c r="Z721" s="185"/>
      <c r="AA721" s="185"/>
      <c r="AB721" s="185"/>
      <c r="AC721" s="185"/>
      <c r="AD721" s="185"/>
      <c r="AE721" s="185"/>
      <c r="AF721" s="185"/>
      <c r="AG721" s="185"/>
      <c r="AH721" s="185"/>
      <c r="AI721" s="185"/>
      <c r="AJ721" s="193"/>
      <c r="AK721" s="193"/>
      <c r="AL721" s="193"/>
      <c r="AM721" s="193"/>
      <c r="AN721" s="193"/>
    </row>
    <row r="722" spans="1:40" ht="12" customHeight="1" x14ac:dyDescent="0.2">
      <c r="A722" s="185">
        <v>720</v>
      </c>
      <c r="B722" s="252" t="s">
        <v>1924</v>
      </c>
      <c r="C722" s="252" t="s">
        <v>1812</v>
      </c>
      <c r="D722" s="255" t="s">
        <v>1872</v>
      </c>
      <c r="E722" s="188">
        <f>MIN(H722:AN722)</f>
        <v>1.1118634259259259</v>
      </c>
      <c r="F722" s="189">
        <f>COUNTA(H722:AN722)</f>
        <v>1</v>
      </c>
      <c r="G722" s="189">
        <v>2016</v>
      </c>
      <c r="H722" s="199"/>
      <c r="I722" s="206">
        <v>1.1118634259259259</v>
      </c>
      <c r="J722" s="189"/>
      <c r="K722" s="189"/>
      <c r="L722" s="189"/>
      <c r="M722" s="189"/>
      <c r="N722" s="193"/>
      <c r="O722" s="189"/>
      <c r="P722" s="185"/>
      <c r="Q722" s="185"/>
      <c r="R722" s="185"/>
      <c r="S722" s="185"/>
      <c r="T722" s="185"/>
      <c r="U722" s="185"/>
      <c r="V722" s="185"/>
      <c r="W722" s="185"/>
      <c r="X722" s="185"/>
      <c r="Y722" s="185"/>
      <c r="Z722" s="185"/>
      <c r="AA722" s="185"/>
      <c r="AB722" s="185"/>
      <c r="AC722" s="185"/>
      <c r="AD722" s="185"/>
      <c r="AE722" s="185"/>
      <c r="AF722" s="185"/>
      <c r="AG722" s="185"/>
      <c r="AH722" s="185"/>
      <c r="AI722" s="185"/>
      <c r="AJ722" s="193"/>
      <c r="AK722" s="193"/>
      <c r="AL722" s="193"/>
      <c r="AM722" s="193"/>
      <c r="AN722" s="193"/>
    </row>
    <row r="723" spans="1:40" ht="12" customHeight="1" x14ac:dyDescent="0.2">
      <c r="A723" s="185">
        <v>721</v>
      </c>
      <c r="B723" s="214" t="s">
        <v>723</v>
      </c>
      <c r="C723" s="214" t="s">
        <v>549</v>
      </c>
      <c r="D723" s="187" t="s">
        <v>1872</v>
      </c>
      <c r="E723" s="188">
        <f>MIN(H723:AN723)</f>
        <v>1.1121527777777778</v>
      </c>
      <c r="F723" s="189">
        <f>COUNTA(H723:AN723)</f>
        <v>1</v>
      </c>
      <c r="G723" s="189">
        <v>2010</v>
      </c>
      <c r="H723" s="199"/>
      <c r="I723" s="189"/>
      <c r="J723" s="189"/>
      <c r="K723" s="189"/>
      <c r="L723" s="189"/>
      <c r="M723" s="189"/>
      <c r="N723" s="193"/>
      <c r="O723" s="193">
        <v>1.1121527777777778</v>
      </c>
      <c r="P723" s="185"/>
      <c r="Q723" s="185"/>
      <c r="R723" s="185"/>
      <c r="S723" s="185"/>
      <c r="T723" s="185"/>
      <c r="U723" s="185"/>
      <c r="V723" s="185"/>
      <c r="W723" s="185"/>
      <c r="X723" s="185"/>
      <c r="Y723" s="185"/>
      <c r="Z723" s="185"/>
      <c r="AA723" s="185"/>
      <c r="AB723" s="185"/>
      <c r="AC723" s="185"/>
      <c r="AD723" s="185"/>
      <c r="AE723" s="185"/>
      <c r="AF723" s="185"/>
      <c r="AG723" s="185"/>
      <c r="AH723" s="185"/>
      <c r="AI723" s="185"/>
      <c r="AJ723" s="193"/>
      <c r="AK723" s="193"/>
      <c r="AL723" s="193"/>
      <c r="AM723" s="193"/>
      <c r="AN723" s="193"/>
    </row>
    <row r="724" spans="1:40" ht="12" customHeight="1" x14ac:dyDescent="0.2">
      <c r="A724" s="185">
        <v>722</v>
      </c>
      <c r="B724" s="186" t="s">
        <v>654</v>
      </c>
      <c r="C724" s="186" t="s">
        <v>1098</v>
      </c>
      <c r="D724" s="187" t="s">
        <v>1872</v>
      </c>
      <c r="E724" s="188">
        <f>MIN(H724:AN724)</f>
        <v>1.1128472222222221</v>
      </c>
      <c r="F724" s="189">
        <f>COUNTA(H724:AN724)</f>
        <v>1</v>
      </c>
      <c r="G724" s="189">
        <v>2011</v>
      </c>
      <c r="H724" s="199"/>
      <c r="I724" s="189"/>
      <c r="J724" s="189"/>
      <c r="K724" s="189"/>
      <c r="L724" s="189"/>
      <c r="M724" s="189"/>
      <c r="N724" s="193">
        <v>1.1128472222222221</v>
      </c>
      <c r="O724" s="189"/>
      <c r="P724" s="185"/>
      <c r="Q724" s="185"/>
      <c r="R724" s="185"/>
      <c r="S724" s="185"/>
      <c r="T724" s="185"/>
      <c r="U724" s="185"/>
      <c r="V724" s="185"/>
      <c r="W724" s="185"/>
      <c r="X724" s="185"/>
      <c r="Y724" s="185"/>
      <c r="Z724" s="185"/>
      <c r="AA724" s="185"/>
      <c r="AB724" s="185"/>
      <c r="AC724" s="185"/>
      <c r="AD724" s="185"/>
      <c r="AE724" s="185"/>
      <c r="AF724" s="185"/>
      <c r="AG724" s="185"/>
      <c r="AH724" s="185"/>
      <c r="AI724" s="185"/>
      <c r="AJ724" s="193"/>
      <c r="AK724" s="193"/>
      <c r="AL724" s="193"/>
      <c r="AM724" s="193"/>
      <c r="AN724" s="193"/>
    </row>
    <row r="725" spans="1:40" ht="12" customHeight="1" x14ac:dyDescent="0.2">
      <c r="A725" s="185">
        <v>723</v>
      </c>
      <c r="B725" s="186" t="s">
        <v>426</v>
      </c>
      <c r="C725" s="186" t="s">
        <v>427</v>
      </c>
      <c r="D725" s="187" t="s">
        <v>1872</v>
      </c>
      <c r="E725" s="188">
        <f>MIN(H725:AN725)</f>
        <v>1.1135416666666667</v>
      </c>
      <c r="F725" s="189">
        <f>COUNTA(H725:AN725)</f>
        <v>1</v>
      </c>
      <c r="G725" s="189">
        <v>1993</v>
      </c>
      <c r="H725" s="199"/>
      <c r="I725" s="189"/>
      <c r="J725" s="189"/>
      <c r="K725" s="189"/>
      <c r="L725" s="189"/>
      <c r="M725" s="189"/>
      <c r="N725" s="193"/>
      <c r="O725" s="189"/>
      <c r="P725" s="185"/>
      <c r="Q725" s="185"/>
      <c r="R725" s="185"/>
      <c r="S725" s="185"/>
      <c r="T725" s="185"/>
      <c r="U725" s="185"/>
      <c r="V725" s="185"/>
      <c r="W725" s="185"/>
      <c r="X725" s="185"/>
      <c r="Y725" s="185"/>
      <c r="Z725" s="185"/>
      <c r="AA725" s="185"/>
      <c r="AB725" s="185"/>
      <c r="AC725" s="185"/>
      <c r="AD725" s="185"/>
      <c r="AE725" s="185"/>
      <c r="AF725" s="193">
        <v>1.1135416666666667</v>
      </c>
      <c r="AG725" s="185"/>
      <c r="AH725" s="185"/>
      <c r="AI725" s="185"/>
      <c r="AJ725" s="193"/>
      <c r="AK725" s="193"/>
      <c r="AL725" s="193"/>
      <c r="AM725" s="193"/>
      <c r="AN725" s="193"/>
    </row>
    <row r="726" spans="1:40" ht="12" customHeight="1" x14ac:dyDescent="0.2">
      <c r="A726" s="185">
        <v>724</v>
      </c>
      <c r="B726" s="186" t="s">
        <v>397</v>
      </c>
      <c r="C726" s="186" t="s">
        <v>1130</v>
      </c>
      <c r="D726" s="187" t="s">
        <v>1872</v>
      </c>
      <c r="E726" s="188">
        <f>MIN(H726:AN726)</f>
        <v>1.1135416666666667</v>
      </c>
      <c r="F726" s="189">
        <f>COUNTA(H726:AN726)</f>
        <v>1</v>
      </c>
      <c r="G726" s="189">
        <v>1993</v>
      </c>
      <c r="H726" s="199"/>
      <c r="I726" s="189"/>
      <c r="J726" s="189"/>
      <c r="K726" s="189"/>
      <c r="L726" s="189"/>
      <c r="M726" s="189"/>
      <c r="N726" s="193"/>
      <c r="O726" s="189"/>
      <c r="P726" s="185"/>
      <c r="Q726" s="185"/>
      <c r="R726" s="185"/>
      <c r="S726" s="185"/>
      <c r="T726" s="185"/>
      <c r="U726" s="185"/>
      <c r="V726" s="185"/>
      <c r="W726" s="185"/>
      <c r="X726" s="185"/>
      <c r="Y726" s="185"/>
      <c r="Z726" s="185"/>
      <c r="AA726" s="185"/>
      <c r="AB726" s="185"/>
      <c r="AC726" s="185"/>
      <c r="AD726" s="185"/>
      <c r="AE726" s="185"/>
      <c r="AF726" s="193">
        <v>1.1135416666666667</v>
      </c>
      <c r="AG726" s="185"/>
      <c r="AH726" s="185"/>
      <c r="AI726" s="185"/>
      <c r="AJ726" s="193"/>
      <c r="AK726" s="193"/>
      <c r="AL726" s="193"/>
      <c r="AM726" s="193"/>
      <c r="AN726" s="193"/>
    </row>
    <row r="727" spans="1:40" ht="12" customHeight="1" x14ac:dyDescent="0.2">
      <c r="A727" s="185">
        <v>725</v>
      </c>
      <c r="B727" s="186" t="s">
        <v>425</v>
      </c>
      <c r="C727" s="186" t="s">
        <v>1099</v>
      </c>
      <c r="D727" s="187" t="s">
        <v>1872</v>
      </c>
      <c r="E727" s="188">
        <f>MIN(H727:AN727)</f>
        <v>1.1140046296296295</v>
      </c>
      <c r="F727" s="189">
        <f>COUNTA(H727:AN727)</f>
        <v>1</v>
      </c>
      <c r="G727" s="189">
        <v>2011</v>
      </c>
      <c r="H727" s="199"/>
      <c r="I727" s="189"/>
      <c r="J727" s="189"/>
      <c r="K727" s="189"/>
      <c r="L727" s="189"/>
      <c r="M727" s="189"/>
      <c r="N727" s="193">
        <v>1.1140046296296295</v>
      </c>
      <c r="O727" s="189"/>
      <c r="P727" s="185"/>
      <c r="Q727" s="185"/>
      <c r="R727" s="185"/>
      <c r="S727" s="185"/>
      <c r="T727" s="185"/>
      <c r="U727" s="185"/>
      <c r="V727" s="185"/>
      <c r="W727" s="185"/>
      <c r="X727" s="185"/>
      <c r="Y727" s="185"/>
      <c r="Z727" s="185"/>
      <c r="AA727" s="185"/>
      <c r="AB727" s="185"/>
      <c r="AC727" s="185"/>
      <c r="AD727" s="185"/>
      <c r="AE727" s="185"/>
      <c r="AF727" s="185"/>
      <c r="AG727" s="185"/>
      <c r="AH727" s="185"/>
      <c r="AI727" s="185"/>
      <c r="AJ727" s="193"/>
      <c r="AK727" s="193"/>
      <c r="AL727" s="193"/>
      <c r="AM727" s="193"/>
      <c r="AN727" s="193"/>
    </row>
    <row r="728" spans="1:40" ht="12" customHeight="1" x14ac:dyDescent="0.2">
      <c r="A728" s="185">
        <v>726</v>
      </c>
      <c r="B728" s="186" t="s">
        <v>507</v>
      </c>
      <c r="C728" s="186" t="s">
        <v>780</v>
      </c>
      <c r="D728" s="187" t="s">
        <v>1872</v>
      </c>
      <c r="E728" s="188">
        <f>MIN(H728:AN728)</f>
        <v>1.1144675925925926</v>
      </c>
      <c r="F728" s="189">
        <f>COUNTA(H728:AN728)</f>
        <v>1</v>
      </c>
      <c r="G728" s="189">
        <v>1998</v>
      </c>
      <c r="H728" s="199"/>
      <c r="I728" s="189"/>
      <c r="J728" s="189"/>
      <c r="K728" s="189"/>
      <c r="L728" s="189"/>
      <c r="M728" s="189"/>
      <c r="N728" s="193"/>
      <c r="O728" s="189"/>
      <c r="P728" s="185"/>
      <c r="Q728" s="185"/>
      <c r="R728" s="185"/>
      <c r="S728" s="185"/>
      <c r="T728" s="185"/>
      <c r="U728" s="185"/>
      <c r="V728" s="185"/>
      <c r="W728" s="185"/>
      <c r="X728" s="185"/>
      <c r="Y728" s="185"/>
      <c r="Z728" s="185"/>
      <c r="AA728" s="193">
        <v>1.1144675925925926</v>
      </c>
      <c r="AB728" s="185"/>
      <c r="AC728" s="185"/>
      <c r="AD728" s="185"/>
      <c r="AE728" s="185"/>
      <c r="AF728" s="185"/>
      <c r="AG728" s="185"/>
      <c r="AH728" s="185"/>
      <c r="AI728" s="185"/>
      <c r="AJ728" s="193"/>
      <c r="AK728" s="193"/>
      <c r="AL728" s="193"/>
      <c r="AM728" s="193"/>
      <c r="AN728" s="193"/>
    </row>
    <row r="729" spans="1:40" ht="12" customHeight="1" x14ac:dyDescent="0.2">
      <c r="A729" s="185">
        <v>727</v>
      </c>
      <c r="B729" s="186" t="s">
        <v>761</v>
      </c>
      <c r="C729" s="186" t="s">
        <v>760</v>
      </c>
      <c r="D729" s="187" t="s">
        <v>1872</v>
      </c>
      <c r="E729" s="188">
        <f>MIN(H729:AN729)</f>
        <v>1.1146064814814813</v>
      </c>
      <c r="F729" s="189">
        <f>COUNTA(H729:AN729)</f>
        <v>2</v>
      </c>
      <c r="G729" s="189">
        <v>2000</v>
      </c>
      <c r="H729" s="199"/>
      <c r="I729" s="189"/>
      <c r="J729" s="189"/>
      <c r="K729" s="189"/>
      <c r="L729" s="189"/>
      <c r="M729" s="189"/>
      <c r="N729" s="193"/>
      <c r="O729" s="189"/>
      <c r="P729" s="185"/>
      <c r="Q729" s="185"/>
      <c r="R729" s="185"/>
      <c r="S729" s="185"/>
      <c r="T729" s="185"/>
      <c r="U729" s="185"/>
      <c r="V729" s="185"/>
      <c r="W729" s="185"/>
      <c r="X729" s="185"/>
      <c r="Y729" s="193">
        <v>1.1146064814814813</v>
      </c>
      <c r="Z729" s="185"/>
      <c r="AA729" s="193">
        <v>1.4281250000000001</v>
      </c>
      <c r="AB729" s="185"/>
      <c r="AC729" s="185"/>
      <c r="AD729" s="185"/>
      <c r="AE729" s="185"/>
      <c r="AF729" s="185"/>
      <c r="AG729" s="185"/>
      <c r="AH729" s="185"/>
      <c r="AI729" s="185"/>
      <c r="AJ729" s="193"/>
      <c r="AK729" s="193"/>
      <c r="AL729" s="193"/>
      <c r="AM729" s="193"/>
      <c r="AN729" s="193"/>
    </row>
    <row r="730" spans="1:40" ht="12" customHeight="1" x14ac:dyDescent="0.2">
      <c r="A730" s="185">
        <v>728</v>
      </c>
      <c r="B730" s="186" t="s">
        <v>552</v>
      </c>
      <c r="C730" s="186" t="s">
        <v>551</v>
      </c>
      <c r="D730" s="187" t="s">
        <v>1872</v>
      </c>
      <c r="E730" s="188">
        <f>MIN(H730:AN730)</f>
        <v>1.1154629629629629</v>
      </c>
      <c r="F730" s="189">
        <f>COUNTA(H730:AN730)</f>
        <v>2</v>
      </c>
      <c r="G730" s="189">
        <v>2006</v>
      </c>
      <c r="H730" s="199"/>
      <c r="I730" s="189"/>
      <c r="J730" s="189"/>
      <c r="K730" s="189"/>
      <c r="L730" s="189"/>
      <c r="M730" s="189"/>
      <c r="N730" s="193"/>
      <c r="O730" s="189"/>
      <c r="P730" s="185"/>
      <c r="Q730" s="185"/>
      <c r="R730" s="185"/>
      <c r="S730" s="193">
        <v>1.1154629629629629</v>
      </c>
      <c r="T730" s="193" t="s">
        <v>878</v>
      </c>
      <c r="U730" s="185"/>
      <c r="V730" s="185"/>
      <c r="W730" s="185"/>
      <c r="X730" s="185"/>
      <c r="Y730" s="185"/>
      <c r="Z730" s="185"/>
      <c r="AA730" s="185"/>
      <c r="AB730" s="185"/>
      <c r="AC730" s="185"/>
      <c r="AD730" s="185"/>
      <c r="AE730" s="185"/>
      <c r="AF730" s="185"/>
      <c r="AG730" s="185"/>
      <c r="AH730" s="185"/>
      <c r="AI730" s="185"/>
      <c r="AJ730" s="193"/>
      <c r="AK730" s="193"/>
      <c r="AL730" s="193"/>
      <c r="AM730" s="193"/>
      <c r="AN730" s="193"/>
    </row>
    <row r="731" spans="1:40" ht="12" customHeight="1" x14ac:dyDescent="0.2">
      <c r="A731" s="185">
        <v>729</v>
      </c>
      <c r="B731" s="186" t="s">
        <v>554</v>
      </c>
      <c r="C731" s="186" t="s">
        <v>553</v>
      </c>
      <c r="D731" s="187" t="s">
        <v>1872</v>
      </c>
      <c r="E731" s="188">
        <f>MIN(H731:AN731)</f>
        <v>1.1154629629629629</v>
      </c>
      <c r="F731" s="189">
        <f>COUNTA(H731:AN731)</f>
        <v>2</v>
      </c>
      <c r="G731" s="189">
        <v>2006</v>
      </c>
      <c r="H731" s="199"/>
      <c r="I731" s="189"/>
      <c r="J731" s="189"/>
      <c r="K731" s="189"/>
      <c r="L731" s="189"/>
      <c r="M731" s="189"/>
      <c r="N731" s="193"/>
      <c r="O731" s="189"/>
      <c r="P731" s="185"/>
      <c r="Q731" s="185"/>
      <c r="R731" s="185"/>
      <c r="S731" s="193">
        <v>1.1154629629629629</v>
      </c>
      <c r="T731" s="193" t="s">
        <v>878</v>
      </c>
      <c r="U731" s="185"/>
      <c r="V731" s="185"/>
      <c r="W731" s="185"/>
      <c r="X731" s="185"/>
      <c r="Y731" s="185"/>
      <c r="Z731" s="185"/>
      <c r="AA731" s="185"/>
      <c r="AB731" s="185"/>
      <c r="AC731" s="185"/>
      <c r="AD731" s="185"/>
      <c r="AE731" s="185"/>
      <c r="AF731" s="185"/>
      <c r="AG731" s="185"/>
      <c r="AH731" s="185"/>
      <c r="AI731" s="185"/>
      <c r="AJ731" s="193"/>
      <c r="AK731" s="193"/>
      <c r="AL731" s="193"/>
      <c r="AM731" s="193"/>
      <c r="AN731" s="193"/>
    </row>
    <row r="732" spans="1:40" ht="12" customHeight="1" x14ac:dyDescent="0.2">
      <c r="A732" s="185">
        <v>730</v>
      </c>
      <c r="B732" s="186" t="s">
        <v>844</v>
      </c>
      <c r="C732" s="186" t="s">
        <v>402</v>
      </c>
      <c r="D732" s="187" t="s">
        <v>1872</v>
      </c>
      <c r="E732" s="188">
        <f>MIN(H732:AN732)</f>
        <v>1.1159722222222224</v>
      </c>
      <c r="F732" s="189">
        <f>COUNTA(H732:AN732)</f>
        <v>2</v>
      </c>
      <c r="G732" s="189">
        <v>1993</v>
      </c>
      <c r="H732" s="199"/>
      <c r="I732" s="189"/>
      <c r="J732" s="189"/>
      <c r="K732" s="189"/>
      <c r="L732" s="189"/>
      <c r="M732" s="189"/>
      <c r="N732" s="193"/>
      <c r="O732" s="189"/>
      <c r="P732" s="185"/>
      <c r="Q732" s="185"/>
      <c r="R732" s="185"/>
      <c r="S732" s="185"/>
      <c r="T732" s="185"/>
      <c r="U732" s="185"/>
      <c r="V732" s="185"/>
      <c r="W732" s="185"/>
      <c r="X732" s="185"/>
      <c r="Y732" s="185"/>
      <c r="Z732" s="185"/>
      <c r="AA732" s="185"/>
      <c r="AB732" s="185"/>
      <c r="AC732" s="185"/>
      <c r="AD732" s="185"/>
      <c r="AE732" s="185"/>
      <c r="AF732" s="193">
        <v>1.1159722222222224</v>
      </c>
      <c r="AG732" s="185"/>
      <c r="AH732" s="193">
        <v>1.3017476851851852</v>
      </c>
      <c r="AI732" s="193"/>
      <c r="AJ732" s="193"/>
      <c r="AK732" s="193"/>
      <c r="AL732" s="193"/>
      <c r="AM732" s="193"/>
      <c r="AN732" s="193"/>
    </row>
    <row r="733" spans="1:40" ht="12" customHeight="1" x14ac:dyDescent="0.2">
      <c r="A733" s="185">
        <v>731</v>
      </c>
      <c r="B733" s="186" t="s">
        <v>415</v>
      </c>
      <c r="C733" s="186" t="s">
        <v>416</v>
      </c>
      <c r="D733" s="187" t="s">
        <v>1872</v>
      </c>
      <c r="E733" s="188">
        <f>MIN(H733:AN733)</f>
        <v>1.1159722222222224</v>
      </c>
      <c r="F733" s="189">
        <f>COUNTA(H733:AN733)</f>
        <v>1</v>
      </c>
      <c r="G733" s="189">
        <v>1993</v>
      </c>
      <c r="H733" s="199"/>
      <c r="I733" s="189"/>
      <c r="J733" s="189"/>
      <c r="K733" s="189"/>
      <c r="L733" s="189"/>
      <c r="M733" s="189"/>
      <c r="N733" s="193"/>
      <c r="O733" s="189"/>
      <c r="P733" s="185"/>
      <c r="Q733" s="185"/>
      <c r="R733" s="185"/>
      <c r="S733" s="185"/>
      <c r="T733" s="185"/>
      <c r="U733" s="185"/>
      <c r="V733" s="185"/>
      <c r="W733" s="185"/>
      <c r="X733" s="185"/>
      <c r="Y733" s="185"/>
      <c r="Z733" s="185"/>
      <c r="AA733" s="185"/>
      <c r="AB733" s="185"/>
      <c r="AC733" s="185"/>
      <c r="AD733" s="185"/>
      <c r="AE733" s="185"/>
      <c r="AF733" s="193">
        <v>1.1159722222222224</v>
      </c>
      <c r="AG733" s="185"/>
      <c r="AH733" s="185"/>
      <c r="AI733" s="185"/>
      <c r="AJ733" s="193"/>
      <c r="AK733" s="193"/>
      <c r="AL733" s="193"/>
      <c r="AM733" s="193"/>
      <c r="AN733" s="193"/>
    </row>
    <row r="734" spans="1:40" ht="12" customHeight="1" x14ac:dyDescent="0.2">
      <c r="A734" s="185">
        <v>732</v>
      </c>
      <c r="B734" s="214" t="s">
        <v>936</v>
      </c>
      <c r="C734" s="214" t="s">
        <v>547</v>
      </c>
      <c r="D734" s="187" t="s">
        <v>1872</v>
      </c>
      <c r="E734" s="188">
        <f>MIN(H734:AN734)</f>
        <v>1.1163194444444444</v>
      </c>
      <c r="F734" s="189">
        <f>COUNTA(H734:AN734)</f>
        <v>3</v>
      </c>
      <c r="G734" s="189">
        <v>2010</v>
      </c>
      <c r="H734" s="199"/>
      <c r="I734" s="189"/>
      <c r="J734" s="189"/>
      <c r="K734" s="193">
        <v>1.2799768518518519</v>
      </c>
      <c r="L734" s="221">
        <v>1.3156828703703705</v>
      </c>
      <c r="M734" s="189"/>
      <c r="N734" s="193"/>
      <c r="O734" s="193">
        <v>1.1163194444444444</v>
      </c>
      <c r="P734" s="185"/>
      <c r="Q734" s="185"/>
      <c r="R734" s="185"/>
      <c r="S734" s="185"/>
      <c r="T734" s="185"/>
      <c r="U734" s="185"/>
      <c r="V734" s="185"/>
      <c r="W734" s="185"/>
      <c r="X734" s="185"/>
      <c r="Y734" s="185"/>
      <c r="Z734" s="185"/>
      <c r="AA734" s="185"/>
      <c r="AB734" s="185"/>
      <c r="AC734" s="185"/>
      <c r="AD734" s="185"/>
      <c r="AE734" s="185"/>
      <c r="AF734" s="185"/>
      <c r="AG734" s="185"/>
      <c r="AH734" s="185"/>
      <c r="AI734" s="185"/>
      <c r="AJ734" s="193"/>
      <c r="AK734" s="193"/>
      <c r="AL734" s="193"/>
      <c r="AM734" s="193"/>
      <c r="AN734" s="193"/>
    </row>
    <row r="735" spans="1:40" ht="12" customHeight="1" x14ac:dyDescent="0.2">
      <c r="A735" s="185">
        <v>733</v>
      </c>
      <c r="B735" s="212" t="s">
        <v>1958</v>
      </c>
      <c r="C735" s="212" t="s">
        <v>34</v>
      </c>
      <c r="D735" s="244" t="s">
        <v>1872</v>
      </c>
      <c r="E735" s="188">
        <f>MIN(H735:AN735)</f>
        <v>1.1167476851851852</v>
      </c>
      <c r="F735" s="189">
        <f>COUNTA(H735:AN735)</f>
        <v>1</v>
      </c>
      <c r="G735" s="213">
        <v>2013</v>
      </c>
      <c r="H735" s="244"/>
      <c r="I735" s="213"/>
      <c r="J735" s="213"/>
      <c r="K735" s="213"/>
      <c r="L735" s="221">
        <v>1.1167476851851852</v>
      </c>
      <c r="M735" s="189"/>
      <c r="N735" s="193"/>
      <c r="O735" s="189"/>
      <c r="P735" s="185"/>
      <c r="Q735" s="185"/>
      <c r="R735" s="185"/>
      <c r="S735" s="185"/>
      <c r="T735" s="185"/>
      <c r="U735" s="185"/>
      <c r="V735" s="185"/>
      <c r="W735" s="185"/>
      <c r="X735" s="185"/>
      <c r="Y735" s="185"/>
      <c r="Z735" s="185"/>
      <c r="AA735" s="185"/>
      <c r="AB735" s="185"/>
      <c r="AC735" s="185"/>
      <c r="AD735" s="185"/>
      <c r="AE735" s="185"/>
      <c r="AF735" s="185"/>
      <c r="AG735" s="185"/>
      <c r="AH735" s="185"/>
      <c r="AI735" s="185"/>
      <c r="AJ735" s="193"/>
      <c r="AK735" s="193"/>
      <c r="AL735" s="193"/>
      <c r="AM735" s="193"/>
      <c r="AN735" s="193"/>
    </row>
    <row r="736" spans="1:40" ht="12" customHeight="1" x14ac:dyDescent="0.2">
      <c r="A736" s="185">
        <v>734</v>
      </c>
      <c r="B736" s="186" t="s">
        <v>506</v>
      </c>
      <c r="C736" s="186" t="s">
        <v>596</v>
      </c>
      <c r="D736" s="187" t="s">
        <v>1872</v>
      </c>
      <c r="E736" s="188">
        <f>MIN(H736:AN736)</f>
        <v>1.1197337962962963</v>
      </c>
      <c r="F736" s="189">
        <f>COUNTA(H736:AN736)</f>
        <v>1</v>
      </c>
      <c r="G736" s="189">
        <v>2009</v>
      </c>
      <c r="H736" s="199"/>
      <c r="I736" s="189"/>
      <c r="J736" s="189"/>
      <c r="K736" s="189"/>
      <c r="L736" s="189"/>
      <c r="M736" s="189"/>
      <c r="N736" s="193"/>
      <c r="O736" s="189"/>
      <c r="P736" s="193">
        <v>1.1197337962962963</v>
      </c>
      <c r="Q736" s="185"/>
      <c r="R736" s="185"/>
      <c r="S736" s="185"/>
      <c r="T736" s="185"/>
      <c r="U736" s="185"/>
      <c r="V736" s="185"/>
      <c r="W736" s="185"/>
      <c r="X736" s="185"/>
      <c r="Y736" s="185"/>
      <c r="Z736" s="185"/>
      <c r="AA736" s="185"/>
      <c r="AB736" s="185"/>
      <c r="AC736" s="185"/>
      <c r="AD736" s="185"/>
      <c r="AE736" s="185"/>
      <c r="AF736" s="185"/>
      <c r="AG736" s="185"/>
      <c r="AH736" s="185"/>
      <c r="AI736" s="185"/>
      <c r="AJ736" s="193"/>
      <c r="AK736" s="193"/>
      <c r="AL736" s="193"/>
      <c r="AM736" s="193"/>
      <c r="AN736" s="193"/>
    </row>
    <row r="737" spans="1:40" ht="12" customHeight="1" x14ac:dyDescent="0.2">
      <c r="A737" s="185">
        <v>735</v>
      </c>
      <c r="B737" s="212" t="s">
        <v>1975</v>
      </c>
      <c r="C737" s="212" t="s">
        <v>1982</v>
      </c>
      <c r="D737" s="244" t="s">
        <v>1873</v>
      </c>
      <c r="E737" s="188">
        <f>MIN(H737:AN737)</f>
        <v>1.1198958333333333</v>
      </c>
      <c r="F737" s="189">
        <f>COUNTA(H737:AN737)</f>
        <v>3</v>
      </c>
      <c r="G737" s="213">
        <v>2015</v>
      </c>
      <c r="H737" s="244"/>
      <c r="I737" s="213"/>
      <c r="J737" s="206">
        <v>1.1198958333333333</v>
      </c>
      <c r="K737" s="193">
        <v>1.1390740740740741</v>
      </c>
      <c r="L737" s="221">
        <v>1.2423032407407406</v>
      </c>
      <c r="M737" s="189"/>
      <c r="N737" s="193"/>
      <c r="O737" s="189"/>
      <c r="P737" s="185"/>
      <c r="Q737" s="185"/>
      <c r="R737" s="185"/>
      <c r="S737" s="185"/>
      <c r="T737" s="185"/>
      <c r="U737" s="185"/>
      <c r="V737" s="185"/>
      <c r="W737" s="185"/>
      <c r="X737" s="185"/>
      <c r="Y737" s="185"/>
      <c r="Z737" s="185"/>
      <c r="AA737" s="185"/>
      <c r="AB737" s="185"/>
      <c r="AC737" s="185"/>
      <c r="AD737" s="185"/>
      <c r="AE737" s="185"/>
      <c r="AF737" s="185"/>
      <c r="AG737" s="185"/>
      <c r="AH737" s="185"/>
      <c r="AI737" s="185"/>
      <c r="AJ737" s="193"/>
      <c r="AK737" s="193"/>
      <c r="AL737" s="193"/>
      <c r="AM737" s="193"/>
      <c r="AN737" s="193"/>
    </row>
    <row r="738" spans="1:40" ht="12" customHeight="1" x14ac:dyDescent="0.2">
      <c r="A738" s="185">
        <v>736</v>
      </c>
      <c r="B738" s="252" t="s">
        <v>1875</v>
      </c>
      <c r="C738" s="252" t="s">
        <v>2406</v>
      </c>
      <c r="D738" s="253" t="s">
        <v>1872</v>
      </c>
      <c r="E738" s="188">
        <f>MIN(H738:AN738)</f>
        <v>1.1203125</v>
      </c>
      <c r="F738" s="189">
        <f>COUNTA(H738:AN738)</f>
        <v>1</v>
      </c>
      <c r="G738" s="189">
        <v>2017</v>
      </c>
      <c r="H738" s="239">
        <v>1.1203125</v>
      </c>
      <c r="I738" s="189"/>
      <c r="J738" s="189"/>
      <c r="K738" s="189"/>
      <c r="L738" s="189"/>
      <c r="M738" s="189"/>
      <c r="N738" s="193"/>
      <c r="O738" s="189"/>
      <c r="P738" s="185"/>
      <c r="Q738" s="185"/>
      <c r="R738" s="185"/>
      <c r="S738" s="185"/>
      <c r="T738" s="185"/>
      <c r="U738" s="185"/>
      <c r="V738" s="185"/>
      <c r="W738" s="185"/>
      <c r="X738" s="185"/>
      <c r="Y738" s="185"/>
      <c r="Z738" s="185"/>
      <c r="AA738" s="185"/>
      <c r="AB738" s="185"/>
      <c r="AC738" s="185"/>
      <c r="AD738" s="185"/>
      <c r="AE738" s="185"/>
      <c r="AF738" s="185"/>
      <c r="AG738" s="185"/>
      <c r="AH738" s="185"/>
      <c r="AI738" s="185"/>
      <c r="AJ738" s="193"/>
      <c r="AK738" s="193"/>
      <c r="AL738" s="193"/>
      <c r="AM738" s="193"/>
      <c r="AN738" s="193"/>
    </row>
    <row r="739" spans="1:40" ht="12" customHeight="1" x14ac:dyDescent="0.2">
      <c r="A739" s="185">
        <v>737</v>
      </c>
      <c r="B739" s="186" t="s">
        <v>425</v>
      </c>
      <c r="C739" s="186" t="s">
        <v>1100</v>
      </c>
      <c r="D739" s="187" t="s">
        <v>1872</v>
      </c>
      <c r="E739" s="188">
        <f>MIN(H739:AN739)</f>
        <v>1.1210648148148148</v>
      </c>
      <c r="F739" s="189">
        <f>COUNTA(H739:AN739)</f>
        <v>1</v>
      </c>
      <c r="G739" s="189">
        <v>2011</v>
      </c>
      <c r="H739" s="199"/>
      <c r="I739" s="189"/>
      <c r="J739" s="189"/>
      <c r="K739" s="189"/>
      <c r="L739" s="189"/>
      <c r="M739" s="189"/>
      <c r="N739" s="193">
        <v>1.1210648148148148</v>
      </c>
      <c r="O739" s="189"/>
      <c r="P739" s="185"/>
      <c r="Q739" s="185"/>
      <c r="R739" s="185"/>
      <c r="S739" s="185"/>
      <c r="T739" s="185"/>
      <c r="U739" s="185"/>
      <c r="V739" s="185"/>
      <c r="W739" s="185"/>
      <c r="X739" s="185"/>
      <c r="Y739" s="185"/>
      <c r="Z739" s="185"/>
      <c r="AA739" s="185"/>
      <c r="AB739" s="185"/>
      <c r="AC739" s="185"/>
      <c r="AD739" s="185"/>
      <c r="AE739" s="185"/>
      <c r="AF739" s="185"/>
      <c r="AG739" s="185"/>
      <c r="AH739" s="185"/>
      <c r="AI739" s="185"/>
      <c r="AJ739" s="193"/>
      <c r="AK739" s="193"/>
      <c r="AL739" s="193"/>
      <c r="AM739" s="193"/>
      <c r="AN739" s="193"/>
    </row>
    <row r="740" spans="1:40" ht="12" customHeight="1" x14ac:dyDescent="0.2">
      <c r="A740" s="185">
        <v>738</v>
      </c>
      <c r="B740" s="186" t="s">
        <v>556</v>
      </c>
      <c r="C740" s="186" t="s">
        <v>555</v>
      </c>
      <c r="D740" s="187" t="s">
        <v>1872</v>
      </c>
      <c r="E740" s="188">
        <f>MIN(H740:AN740)</f>
        <v>1.1215856481481481</v>
      </c>
      <c r="F740" s="189">
        <f>COUNTA(H740:AN740)</f>
        <v>1</v>
      </c>
      <c r="G740" s="189">
        <v>2006</v>
      </c>
      <c r="H740" s="243"/>
      <c r="I740" s="189"/>
      <c r="J740" s="189"/>
      <c r="K740" s="189"/>
      <c r="L740" s="189"/>
      <c r="M740" s="189"/>
      <c r="N740" s="193"/>
      <c r="O740" s="189"/>
      <c r="P740" s="185"/>
      <c r="Q740" s="185"/>
      <c r="R740" s="185"/>
      <c r="S740" s="193">
        <v>1.1215856481481481</v>
      </c>
      <c r="T740" s="185"/>
      <c r="U740" s="185"/>
      <c r="V740" s="185"/>
      <c r="W740" s="185"/>
      <c r="X740" s="185"/>
      <c r="Y740" s="185"/>
      <c r="Z740" s="185"/>
      <c r="AA740" s="185"/>
      <c r="AB740" s="185"/>
      <c r="AC740" s="185"/>
      <c r="AD740" s="185"/>
      <c r="AE740" s="185"/>
      <c r="AF740" s="185"/>
      <c r="AG740" s="185"/>
      <c r="AH740" s="185"/>
      <c r="AI740" s="185"/>
      <c r="AJ740" s="193"/>
      <c r="AK740" s="193"/>
      <c r="AL740" s="193"/>
      <c r="AM740" s="193"/>
      <c r="AN740" s="193"/>
    </row>
    <row r="741" spans="1:40" ht="12" customHeight="1" x14ac:dyDescent="0.2">
      <c r="A741" s="185">
        <v>739</v>
      </c>
      <c r="B741" s="186" t="s">
        <v>615</v>
      </c>
      <c r="C741" s="186" t="s">
        <v>483</v>
      </c>
      <c r="D741" s="187" t="s">
        <v>1873</v>
      </c>
      <c r="E741" s="188">
        <f>MIN(H741:AN741)</f>
        <v>1.121875</v>
      </c>
      <c r="F741" s="189">
        <f>COUNTA(H741:AN741)</f>
        <v>1</v>
      </c>
      <c r="G741" s="189">
        <v>2005</v>
      </c>
      <c r="H741" s="199"/>
      <c r="I741" s="189"/>
      <c r="J741" s="189"/>
      <c r="K741" s="189"/>
      <c r="L741" s="189"/>
      <c r="M741" s="189"/>
      <c r="N741" s="193"/>
      <c r="O741" s="189"/>
      <c r="P741" s="185"/>
      <c r="Q741" s="185"/>
      <c r="R741" s="185"/>
      <c r="S741" s="185"/>
      <c r="T741" s="193">
        <v>1.121875</v>
      </c>
      <c r="U741" s="185"/>
      <c r="V741" s="185"/>
      <c r="W741" s="185"/>
      <c r="X741" s="185"/>
      <c r="Y741" s="185"/>
      <c r="Z741" s="185"/>
      <c r="AA741" s="185"/>
      <c r="AB741" s="185"/>
      <c r="AC741" s="185"/>
      <c r="AD741" s="185"/>
      <c r="AE741" s="185"/>
      <c r="AF741" s="185"/>
      <c r="AG741" s="185"/>
      <c r="AH741" s="185"/>
      <c r="AI741" s="185"/>
      <c r="AJ741" s="193"/>
      <c r="AK741" s="193"/>
      <c r="AL741" s="193"/>
      <c r="AM741" s="193"/>
      <c r="AN741" s="193"/>
    </row>
    <row r="742" spans="1:40" ht="12" customHeight="1" x14ac:dyDescent="0.2">
      <c r="A742" s="185">
        <v>740</v>
      </c>
      <c r="B742" s="256" t="s">
        <v>2198</v>
      </c>
      <c r="C742" s="256" t="s">
        <v>2199</v>
      </c>
      <c r="D742" s="187" t="s">
        <v>1872</v>
      </c>
      <c r="E742" s="188">
        <f>MIN(H742:AN742)</f>
        <v>1.1225000000000001</v>
      </c>
      <c r="F742" s="189">
        <f>COUNTA(H742:AN742)</f>
        <v>1</v>
      </c>
      <c r="G742" s="189">
        <v>2015</v>
      </c>
      <c r="H742" s="199"/>
      <c r="I742" s="189"/>
      <c r="J742" s="206">
        <v>1.1225000000000001</v>
      </c>
      <c r="K742" s="189"/>
      <c r="L742" s="189"/>
      <c r="M742" s="189"/>
      <c r="N742" s="193"/>
      <c r="O742" s="189"/>
      <c r="P742" s="185"/>
      <c r="Q742" s="185"/>
      <c r="R742" s="185"/>
      <c r="S742" s="185"/>
      <c r="T742" s="185"/>
      <c r="U742" s="185"/>
      <c r="V742" s="185"/>
      <c r="W742" s="185"/>
      <c r="X742" s="185"/>
      <c r="Y742" s="185"/>
      <c r="Z742" s="185"/>
      <c r="AA742" s="185"/>
      <c r="AB742" s="185"/>
      <c r="AC742" s="185"/>
      <c r="AD742" s="185"/>
      <c r="AE742" s="185"/>
      <c r="AF742" s="185"/>
      <c r="AG742" s="185"/>
      <c r="AH742" s="185"/>
      <c r="AI742" s="185"/>
      <c r="AJ742" s="193"/>
      <c r="AK742" s="193"/>
      <c r="AL742" s="193"/>
      <c r="AM742" s="193"/>
      <c r="AN742" s="193"/>
    </row>
    <row r="743" spans="1:40" ht="12" customHeight="1" x14ac:dyDescent="0.2">
      <c r="A743" s="185">
        <v>741</v>
      </c>
      <c r="B743" s="254" t="s">
        <v>1920</v>
      </c>
      <c r="C743" s="254" t="s">
        <v>2100</v>
      </c>
      <c r="D743" s="187" t="s">
        <v>1872</v>
      </c>
      <c r="E743" s="188">
        <f>MIN(H743:AN743)</f>
        <v>1.1231018518518519</v>
      </c>
      <c r="F743" s="189">
        <f>COUNTA(H743:AN743)</f>
        <v>1</v>
      </c>
      <c r="G743" s="189">
        <v>2014</v>
      </c>
      <c r="H743" s="199"/>
      <c r="I743" s="189"/>
      <c r="J743" s="189"/>
      <c r="K743" s="193">
        <v>1.1231018518518519</v>
      </c>
      <c r="L743" s="189"/>
      <c r="M743" s="189"/>
      <c r="N743" s="193"/>
      <c r="O743" s="189"/>
      <c r="P743" s="185"/>
      <c r="Q743" s="185"/>
      <c r="R743" s="185"/>
      <c r="S743" s="185"/>
      <c r="T743" s="185"/>
      <c r="U743" s="185"/>
      <c r="V743" s="185"/>
      <c r="W743" s="185"/>
      <c r="X743" s="185"/>
      <c r="Y743" s="185"/>
      <c r="Z743" s="185"/>
      <c r="AA743" s="185"/>
      <c r="AB743" s="185"/>
      <c r="AC743" s="185"/>
      <c r="AD743" s="185"/>
      <c r="AE743" s="185"/>
      <c r="AF743" s="185"/>
      <c r="AG743" s="185"/>
      <c r="AH743" s="185"/>
      <c r="AI743" s="185"/>
      <c r="AJ743" s="193"/>
      <c r="AK743" s="193"/>
      <c r="AL743" s="193"/>
      <c r="AM743" s="193"/>
      <c r="AN743" s="193"/>
    </row>
    <row r="744" spans="1:40" ht="12" customHeight="1" x14ac:dyDescent="0.2">
      <c r="A744" s="185">
        <v>742</v>
      </c>
      <c r="B744" s="222" t="s">
        <v>419</v>
      </c>
      <c r="C744" s="222" t="s">
        <v>966</v>
      </c>
      <c r="D744" s="187" t="s">
        <v>1872</v>
      </c>
      <c r="E744" s="188">
        <f>MIN(H744:AN744)</f>
        <v>1.1252777777777778</v>
      </c>
      <c r="F744" s="189">
        <f>COUNTA(H744:AN744)</f>
        <v>1</v>
      </c>
      <c r="G744" s="189">
        <v>2010</v>
      </c>
      <c r="H744" s="199"/>
      <c r="I744" s="189"/>
      <c r="J744" s="189"/>
      <c r="K744" s="189"/>
      <c r="L744" s="189"/>
      <c r="M744" s="189"/>
      <c r="N744" s="193"/>
      <c r="O744" s="193">
        <v>1.1252777777777778</v>
      </c>
      <c r="P744" s="185"/>
      <c r="Q744" s="185"/>
      <c r="R744" s="185"/>
      <c r="S744" s="185"/>
      <c r="T744" s="185"/>
      <c r="U744" s="185"/>
      <c r="V744" s="185"/>
      <c r="W744" s="185"/>
      <c r="X744" s="185"/>
      <c r="Y744" s="185"/>
      <c r="Z744" s="185"/>
      <c r="AA744" s="185"/>
      <c r="AB744" s="185"/>
      <c r="AC744" s="185"/>
      <c r="AD744" s="185"/>
      <c r="AE744" s="185"/>
      <c r="AF744" s="185"/>
      <c r="AG744" s="185"/>
      <c r="AH744" s="185"/>
      <c r="AI744" s="185"/>
      <c r="AJ744" s="193"/>
      <c r="AK744" s="193"/>
      <c r="AL744" s="193"/>
      <c r="AM744" s="193"/>
      <c r="AN744" s="193"/>
    </row>
    <row r="745" spans="1:40" ht="12" customHeight="1" x14ac:dyDescent="0.2">
      <c r="A745" s="185">
        <v>743</v>
      </c>
      <c r="B745" s="186" t="s">
        <v>425</v>
      </c>
      <c r="C745" s="186" t="s">
        <v>13</v>
      </c>
      <c r="D745" s="187" t="s">
        <v>1872</v>
      </c>
      <c r="E745" s="188">
        <f>MIN(H745:AN745)</f>
        <v>1.1262847222222223</v>
      </c>
      <c r="F745" s="189">
        <f>COUNTA(H745:AN745)</f>
        <v>1</v>
      </c>
      <c r="G745" s="189">
        <v>2007</v>
      </c>
      <c r="H745" s="199"/>
      <c r="I745" s="189"/>
      <c r="J745" s="189"/>
      <c r="K745" s="189"/>
      <c r="L745" s="189"/>
      <c r="M745" s="189"/>
      <c r="N745" s="193"/>
      <c r="O745" s="189"/>
      <c r="P745" s="185"/>
      <c r="Q745" s="185"/>
      <c r="R745" s="193">
        <v>1.1262847222222223</v>
      </c>
      <c r="S745" s="185"/>
      <c r="T745" s="185"/>
      <c r="U745" s="185"/>
      <c r="V745" s="185"/>
      <c r="W745" s="185"/>
      <c r="X745" s="185"/>
      <c r="Y745" s="185"/>
      <c r="Z745" s="185"/>
      <c r="AA745" s="185"/>
      <c r="AB745" s="185"/>
      <c r="AC745" s="185"/>
      <c r="AD745" s="185"/>
      <c r="AE745" s="185"/>
      <c r="AF745" s="185"/>
      <c r="AG745" s="185"/>
      <c r="AH745" s="185"/>
      <c r="AI745" s="185"/>
      <c r="AJ745" s="193"/>
      <c r="AK745" s="193"/>
      <c r="AL745" s="193"/>
      <c r="AM745" s="193"/>
      <c r="AN745" s="193"/>
    </row>
    <row r="746" spans="1:40" ht="12" customHeight="1" x14ac:dyDescent="0.2">
      <c r="A746" s="185">
        <v>744</v>
      </c>
      <c r="B746" s="186" t="s">
        <v>85</v>
      </c>
      <c r="C746" s="186" t="s">
        <v>84</v>
      </c>
      <c r="D746" s="187" t="s">
        <v>1872</v>
      </c>
      <c r="E746" s="188">
        <f>MIN(H746:AN746)</f>
        <v>1.1264004629629629</v>
      </c>
      <c r="F746" s="189">
        <f>COUNTA(H746:AN746)</f>
        <v>3</v>
      </c>
      <c r="G746" s="189">
        <v>2009</v>
      </c>
      <c r="H746" s="199"/>
      <c r="I746" s="189"/>
      <c r="J746" s="189"/>
      <c r="K746" s="189"/>
      <c r="L746" s="189"/>
      <c r="M746" s="189"/>
      <c r="N746" s="193"/>
      <c r="O746" s="193">
        <v>1.3153935185185184</v>
      </c>
      <c r="P746" s="193">
        <v>1.1264004629629629</v>
      </c>
      <c r="Q746" s="193">
        <v>1.1443287037037038</v>
      </c>
      <c r="R746" s="185"/>
      <c r="S746" s="185"/>
      <c r="T746" s="185"/>
      <c r="U746" s="185"/>
      <c r="V746" s="185"/>
      <c r="W746" s="185"/>
      <c r="X746" s="185"/>
      <c r="Y746" s="185"/>
      <c r="Z746" s="185"/>
      <c r="AA746" s="185"/>
      <c r="AB746" s="185"/>
      <c r="AC746" s="185"/>
      <c r="AD746" s="185"/>
      <c r="AE746" s="185"/>
      <c r="AF746" s="185"/>
      <c r="AG746" s="185"/>
      <c r="AH746" s="185"/>
      <c r="AI746" s="185"/>
      <c r="AJ746" s="193"/>
      <c r="AK746" s="193"/>
      <c r="AL746" s="193"/>
      <c r="AM746" s="193"/>
      <c r="AN746" s="193"/>
    </row>
    <row r="747" spans="1:40" ht="12" customHeight="1" x14ac:dyDescent="0.2">
      <c r="A747" s="185">
        <v>745</v>
      </c>
      <c r="B747" s="256" t="s">
        <v>1960</v>
      </c>
      <c r="C747" s="256" t="s">
        <v>809</v>
      </c>
      <c r="D747" s="187" t="s">
        <v>1872</v>
      </c>
      <c r="E747" s="188">
        <f>MIN(H747:AN747)</f>
        <v>1.1271180555555556</v>
      </c>
      <c r="F747" s="189">
        <f>COUNTA(H747:AN747)</f>
        <v>1</v>
      </c>
      <c r="G747" s="189">
        <v>2015</v>
      </c>
      <c r="H747" s="199"/>
      <c r="I747" s="189"/>
      <c r="J747" s="206">
        <v>1.1271180555555556</v>
      </c>
      <c r="K747" s="189"/>
      <c r="L747" s="189"/>
      <c r="M747" s="189"/>
      <c r="N747" s="193"/>
      <c r="O747" s="189"/>
      <c r="P747" s="185"/>
      <c r="Q747" s="185"/>
      <c r="R747" s="185"/>
      <c r="S747" s="185"/>
      <c r="T747" s="185"/>
      <c r="U747" s="185"/>
      <c r="V747" s="185"/>
      <c r="W747" s="185"/>
      <c r="X747" s="185"/>
      <c r="Y747" s="185"/>
      <c r="Z747" s="185"/>
      <c r="AA747" s="185"/>
      <c r="AB747" s="185"/>
      <c r="AC747" s="185"/>
      <c r="AD747" s="185"/>
      <c r="AE747" s="185"/>
      <c r="AF747" s="185"/>
      <c r="AG747" s="185"/>
      <c r="AH747" s="185"/>
      <c r="AI747" s="185"/>
      <c r="AJ747" s="193"/>
      <c r="AK747" s="193"/>
      <c r="AL747" s="193"/>
      <c r="AM747" s="193"/>
      <c r="AN747" s="193"/>
    </row>
    <row r="748" spans="1:40" ht="12" customHeight="1" x14ac:dyDescent="0.2">
      <c r="A748" s="185">
        <v>746</v>
      </c>
      <c r="B748" s="252" t="s">
        <v>2147</v>
      </c>
      <c r="C748" s="252" t="s">
        <v>2407</v>
      </c>
      <c r="D748" s="253" t="s">
        <v>1872</v>
      </c>
      <c r="E748" s="188">
        <f>MIN(H748:AN748)</f>
        <v>1.1279282407407407</v>
      </c>
      <c r="F748" s="189">
        <f>COUNTA(H748:AN748)</f>
        <v>1</v>
      </c>
      <c r="G748" s="189">
        <v>2017</v>
      </c>
      <c r="H748" s="239">
        <v>1.1279282407407407</v>
      </c>
      <c r="I748" s="189"/>
      <c r="J748" s="189"/>
      <c r="K748" s="189"/>
      <c r="L748" s="189"/>
      <c r="M748" s="189"/>
      <c r="N748" s="193"/>
      <c r="O748" s="189"/>
      <c r="P748" s="185"/>
      <c r="Q748" s="185"/>
      <c r="R748" s="185"/>
      <c r="S748" s="185"/>
      <c r="T748" s="185"/>
      <c r="U748" s="185"/>
      <c r="V748" s="185"/>
      <c r="W748" s="185"/>
      <c r="X748" s="185"/>
      <c r="Y748" s="185"/>
      <c r="Z748" s="185"/>
      <c r="AA748" s="185"/>
      <c r="AB748" s="185"/>
      <c r="AC748" s="185"/>
      <c r="AD748" s="185"/>
      <c r="AE748" s="185"/>
      <c r="AF748" s="185"/>
      <c r="AG748" s="185"/>
      <c r="AH748" s="185"/>
      <c r="AI748" s="185"/>
      <c r="AJ748" s="193"/>
      <c r="AK748" s="193"/>
      <c r="AL748" s="193"/>
      <c r="AM748" s="193"/>
      <c r="AN748" s="193"/>
    </row>
    <row r="749" spans="1:40" ht="12" customHeight="1" x14ac:dyDescent="0.2">
      <c r="A749" s="185">
        <v>747</v>
      </c>
      <c r="B749" s="214" t="s">
        <v>656</v>
      </c>
      <c r="C749" s="214" t="s">
        <v>357</v>
      </c>
      <c r="D749" s="187" t="s">
        <v>1872</v>
      </c>
      <c r="E749" s="188">
        <f>MIN(H749:AN749)</f>
        <v>1.1282986111111111</v>
      </c>
      <c r="F749" s="189">
        <f>COUNTA(H749:AN749)</f>
        <v>1</v>
      </c>
      <c r="G749" s="189">
        <v>2010</v>
      </c>
      <c r="H749" s="199"/>
      <c r="I749" s="189"/>
      <c r="J749" s="189"/>
      <c r="K749" s="189"/>
      <c r="L749" s="189"/>
      <c r="M749" s="189"/>
      <c r="N749" s="193"/>
      <c r="O749" s="193">
        <v>1.1282986111111111</v>
      </c>
      <c r="P749" s="185"/>
      <c r="Q749" s="185"/>
      <c r="R749" s="185"/>
      <c r="S749" s="185"/>
      <c r="T749" s="185"/>
      <c r="U749" s="185"/>
      <c r="V749" s="185"/>
      <c r="W749" s="185"/>
      <c r="X749" s="185"/>
      <c r="Y749" s="185"/>
      <c r="Z749" s="185"/>
      <c r="AA749" s="185"/>
      <c r="AB749" s="185"/>
      <c r="AC749" s="185"/>
      <c r="AD749" s="185"/>
      <c r="AE749" s="185"/>
      <c r="AF749" s="185"/>
      <c r="AG749" s="185"/>
      <c r="AH749" s="185"/>
      <c r="AI749" s="185"/>
      <c r="AJ749" s="193"/>
      <c r="AK749" s="193"/>
      <c r="AL749" s="193"/>
      <c r="AM749" s="193"/>
      <c r="AN749" s="193"/>
    </row>
    <row r="750" spans="1:40" ht="12" customHeight="1" x14ac:dyDescent="0.2">
      <c r="A750" s="185">
        <v>748</v>
      </c>
      <c r="B750" s="186" t="s">
        <v>628</v>
      </c>
      <c r="C750" s="186" t="s">
        <v>627</v>
      </c>
      <c r="D750" s="187" t="s">
        <v>1872</v>
      </c>
      <c r="E750" s="188">
        <f>MIN(H750:AN750)</f>
        <v>1.1289583333333333</v>
      </c>
      <c r="F750" s="189">
        <f>COUNTA(H750:AN750)</f>
        <v>2</v>
      </c>
      <c r="G750" s="189">
        <v>2007</v>
      </c>
      <c r="H750" s="199"/>
      <c r="I750" s="189"/>
      <c r="J750" s="189"/>
      <c r="K750" s="189"/>
      <c r="L750" s="189"/>
      <c r="M750" s="189"/>
      <c r="N750" s="193"/>
      <c r="O750" s="189"/>
      <c r="P750" s="185"/>
      <c r="Q750" s="185"/>
      <c r="R750" s="193">
        <v>1.1289583333333333</v>
      </c>
      <c r="S750" s="185"/>
      <c r="T750" s="193">
        <v>1.2406828703703703</v>
      </c>
      <c r="U750" s="185"/>
      <c r="V750" s="185"/>
      <c r="W750" s="185"/>
      <c r="X750" s="185"/>
      <c r="Y750" s="185"/>
      <c r="Z750" s="185"/>
      <c r="AA750" s="185"/>
      <c r="AB750" s="185"/>
      <c r="AC750" s="185"/>
      <c r="AD750" s="185"/>
      <c r="AE750" s="185"/>
      <c r="AF750" s="185"/>
      <c r="AG750" s="185"/>
      <c r="AH750" s="185"/>
      <c r="AI750" s="185"/>
      <c r="AJ750" s="193"/>
      <c r="AK750" s="193"/>
      <c r="AL750" s="193"/>
      <c r="AM750" s="193"/>
      <c r="AN750" s="193"/>
    </row>
    <row r="751" spans="1:40" ht="12" customHeight="1" x14ac:dyDescent="0.2">
      <c r="A751" s="185">
        <v>749</v>
      </c>
      <c r="B751" s="256" t="s">
        <v>1881</v>
      </c>
      <c r="C751" s="256" t="s">
        <v>2200</v>
      </c>
      <c r="D751" s="187" t="s">
        <v>1872</v>
      </c>
      <c r="E751" s="188">
        <f>MIN(H751:AN751)</f>
        <v>1.1296875</v>
      </c>
      <c r="F751" s="189">
        <f>COUNTA(H751:AN751)</f>
        <v>1</v>
      </c>
      <c r="G751" s="189">
        <v>2015</v>
      </c>
      <c r="H751" s="199"/>
      <c r="I751" s="189"/>
      <c r="J751" s="206">
        <v>1.1296875</v>
      </c>
      <c r="K751" s="189"/>
      <c r="L751" s="189"/>
      <c r="M751" s="189"/>
      <c r="N751" s="193"/>
      <c r="O751" s="189"/>
      <c r="P751" s="185"/>
      <c r="Q751" s="185"/>
      <c r="R751" s="185"/>
      <c r="S751" s="185"/>
      <c r="T751" s="185"/>
      <c r="U751" s="185"/>
      <c r="V751" s="185"/>
      <c r="W751" s="185"/>
      <c r="X751" s="185"/>
      <c r="Y751" s="185"/>
      <c r="Z751" s="185"/>
      <c r="AA751" s="185"/>
      <c r="AB751" s="185"/>
      <c r="AC751" s="185"/>
      <c r="AD751" s="185"/>
      <c r="AE751" s="185"/>
      <c r="AF751" s="185"/>
      <c r="AG751" s="185"/>
      <c r="AH751" s="185"/>
      <c r="AI751" s="185"/>
      <c r="AJ751" s="193"/>
      <c r="AK751" s="193"/>
      <c r="AL751" s="193"/>
      <c r="AM751" s="193"/>
      <c r="AN751" s="193"/>
    </row>
    <row r="752" spans="1:40" ht="12" customHeight="1" x14ac:dyDescent="0.2">
      <c r="A752" s="185">
        <v>750</v>
      </c>
      <c r="B752" s="212" t="s">
        <v>1960</v>
      </c>
      <c r="C752" s="212" t="s">
        <v>1961</v>
      </c>
      <c r="D752" s="244" t="s">
        <v>1872</v>
      </c>
      <c r="E752" s="188">
        <f>MIN(H752:AN752)</f>
        <v>1.1298032407407408</v>
      </c>
      <c r="F752" s="189">
        <f>COUNTA(H752:AN752)</f>
        <v>1</v>
      </c>
      <c r="G752" s="189">
        <v>2016</v>
      </c>
      <c r="H752" s="199"/>
      <c r="I752" s="213"/>
      <c r="J752" s="213"/>
      <c r="K752" s="213"/>
      <c r="L752" s="221">
        <v>1.1298032407407408</v>
      </c>
      <c r="M752" s="189"/>
      <c r="N752" s="193"/>
      <c r="O752" s="189"/>
      <c r="P752" s="185"/>
      <c r="Q752" s="185"/>
      <c r="R752" s="185"/>
      <c r="S752" s="185"/>
      <c r="T752" s="185"/>
      <c r="U752" s="185"/>
      <c r="V752" s="185"/>
      <c r="W752" s="185"/>
      <c r="X752" s="185"/>
      <c r="Y752" s="185"/>
      <c r="Z752" s="185"/>
      <c r="AA752" s="185"/>
      <c r="AB752" s="185"/>
      <c r="AC752" s="185"/>
      <c r="AD752" s="185"/>
      <c r="AE752" s="185"/>
      <c r="AF752" s="185"/>
      <c r="AG752" s="185"/>
      <c r="AH752" s="185"/>
      <c r="AI752" s="185"/>
      <c r="AJ752" s="193"/>
      <c r="AK752" s="193"/>
      <c r="AL752" s="193"/>
      <c r="AM752" s="193"/>
      <c r="AN752" s="193"/>
    </row>
    <row r="753" spans="1:40" ht="12" customHeight="1" x14ac:dyDescent="0.2">
      <c r="A753" s="185">
        <v>751</v>
      </c>
      <c r="B753" s="186" t="s">
        <v>559</v>
      </c>
      <c r="C753" s="186" t="s">
        <v>746</v>
      </c>
      <c r="D753" s="187" t="s">
        <v>1872</v>
      </c>
      <c r="E753" s="188">
        <f>MIN(H753:AN753)</f>
        <v>1.1299421296296297</v>
      </c>
      <c r="F753" s="189">
        <f>COUNTA(H753:AN753)</f>
        <v>1</v>
      </c>
      <c r="G753" s="189">
        <v>2001</v>
      </c>
      <c r="H753" s="199"/>
      <c r="I753" s="189"/>
      <c r="J753" s="189"/>
      <c r="K753" s="189"/>
      <c r="L753" s="189"/>
      <c r="M753" s="189"/>
      <c r="N753" s="193"/>
      <c r="O753" s="189"/>
      <c r="P753" s="185"/>
      <c r="Q753" s="185"/>
      <c r="R753" s="185"/>
      <c r="S753" s="185"/>
      <c r="T753" s="185"/>
      <c r="U753" s="185"/>
      <c r="V753" s="185"/>
      <c r="W753" s="185"/>
      <c r="X753" s="193">
        <v>1.1299421296296297</v>
      </c>
      <c r="Y753" s="185"/>
      <c r="Z753" s="185"/>
      <c r="AA753" s="185"/>
      <c r="AB753" s="185"/>
      <c r="AC753" s="185"/>
      <c r="AD753" s="185"/>
      <c r="AE753" s="185"/>
      <c r="AF753" s="185"/>
      <c r="AG753" s="185"/>
      <c r="AH753" s="185"/>
      <c r="AI753" s="185"/>
      <c r="AJ753" s="193"/>
      <c r="AK753" s="193"/>
      <c r="AL753" s="193"/>
      <c r="AM753" s="193"/>
      <c r="AN753" s="193"/>
    </row>
    <row r="754" spans="1:40" ht="12" customHeight="1" x14ac:dyDescent="0.2">
      <c r="A754" s="185">
        <v>752</v>
      </c>
      <c r="B754" s="186" t="s">
        <v>469</v>
      </c>
      <c r="C754" s="186" t="s">
        <v>745</v>
      </c>
      <c r="D754" s="187" t="s">
        <v>1872</v>
      </c>
      <c r="E754" s="188">
        <f>MIN(H754:AN754)</f>
        <v>1.1299421296296297</v>
      </c>
      <c r="F754" s="189">
        <f>COUNTA(H754:AN754)</f>
        <v>1</v>
      </c>
      <c r="G754" s="189">
        <v>2001</v>
      </c>
      <c r="H754" s="199"/>
      <c r="I754" s="189"/>
      <c r="J754" s="189"/>
      <c r="K754" s="189"/>
      <c r="L754" s="189"/>
      <c r="M754" s="189"/>
      <c r="N754" s="193"/>
      <c r="O754" s="189"/>
      <c r="P754" s="185"/>
      <c r="Q754" s="185"/>
      <c r="R754" s="185"/>
      <c r="S754" s="185"/>
      <c r="T754" s="185"/>
      <c r="U754" s="185"/>
      <c r="V754" s="185"/>
      <c r="W754" s="185"/>
      <c r="X754" s="193">
        <v>1.1299421296296297</v>
      </c>
      <c r="Y754" s="185"/>
      <c r="Z754" s="185"/>
      <c r="AA754" s="185"/>
      <c r="AB754" s="185"/>
      <c r="AC754" s="185"/>
      <c r="AD754" s="185"/>
      <c r="AE754" s="185"/>
      <c r="AF754" s="185"/>
      <c r="AG754" s="185"/>
      <c r="AH754" s="185"/>
      <c r="AI754" s="185"/>
      <c r="AJ754" s="193"/>
      <c r="AK754" s="193"/>
      <c r="AL754" s="193"/>
      <c r="AM754" s="193"/>
      <c r="AN754" s="193"/>
    </row>
    <row r="755" spans="1:40" ht="12" customHeight="1" x14ac:dyDescent="0.2">
      <c r="A755" s="185">
        <v>753</v>
      </c>
      <c r="B755" s="256" t="s">
        <v>2201</v>
      </c>
      <c r="C755" s="256" t="s">
        <v>2202</v>
      </c>
      <c r="D755" s="187" t="s">
        <v>1872</v>
      </c>
      <c r="E755" s="188">
        <f>MIN(H755:AN755)</f>
        <v>1.1308449074074074</v>
      </c>
      <c r="F755" s="189">
        <f>COUNTA(H755:AN755)</f>
        <v>1</v>
      </c>
      <c r="G755" s="189">
        <v>2015</v>
      </c>
      <c r="H755" s="199"/>
      <c r="I755" s="189"/>
      <c r="J755" s="206">
        <v>1.1308449074074074</v>
      </c>
      <c r="K755" s="189"/>
      <c r="L755" s="189"/>
      <c r="M755" s="189"/>
      <c r="N755" s="193"/>
      <c r="O755" s="189"/>
      <c r="P755" s="185"/>
      <c r="Q755" s="185"/>
      <c r="R755" s="185"/>
      <c r="S755" s="185"/>
      <c r="T755" s="185"/>
      <c r="U755" s="185"/>
      <c r="V755" s="185"/>
      <c r="W755" s="185"/>
      <c r="X755" s="185"/>
      <c r="Y755" s="185"/>
      <c r="Z755" s="185"/>
      <c r="AA755" s="185"/>
      <c r="AB755" s="185"/>
      <c r="AC755" s="185"/>
      <c r="AD755" s="185"/>
      <c r="AE755" s="185"/>
      <c r="AF755" s="185"/>
      <c r="AG755" s="185"/>
      <c r="AH755" s="185"/>
      <c r="AI755" s="185"/>
      <c r="AJ755" s="193"/>
      <c r="AK755" s="193"/>
      <c r="AL755" s="193"/>
      <c r="AM755" s="193"/>
      <c r="AN755" s="193"/>
    </row>
    <row r="756" spans="1:40" ht="12" customHeight="1" x14ac:dyDescent="0.2">
      <c r="A756" s="185">
        <v>754</v>
      </c>
      <c r="B756" s="252" t="s">
        <v>2316</v>
      </c>
      <c r="C756" s="252" t="s">
        <v>2317</v>
      </c>
      <c r="D756" s="255" t="s">
        <v>1873</v>
      </c>
      <c r="E756" s="188">
        <f>MIN(H756:AN756)</f>
        <v>1.1310763888888888</v>
      </c>
      <c r="F756" s="189">
        <f>COUNTA(H756:AN756)</f>
        <v>1</v>
      </c>
      <c r="G756" s="189">
        <v>2016</v>
      </c>
      <c r="H756" s="199"/>
      <c r="I756" s="206">
        <v>1.1310763888888888</v>
      </c>
      <c r="J756" s="189"/>
      <c r="K756" s="189"/>
      <c r="L756" s="189"/>
      <c r="M756" s="189"/>
      <c r="N756" s="193"/>
      <c r="O756" s="189"/>
      <c r="P756" s="185"/>
      <c r="Q756" s="185"/>
      <c r="R756" s="185"/>
      <c r="S756" s="185"/>
      <c r="T756" s="185"/>
      <c r="U756" s="185"/>
      <c r="V756" s="185"/>
      <c r="W756" s="185"/>
      <c r="X756" s="185"/>
      <c r="Y756" s="185"/>
      <c r="Z756" s="185"/>
      <c r="AA756" s="185"/>
      <c r="AB756" s="185"/>
      <c r="AC756" s="185"/>
      <c r="AD756" s="185"/>
      <c r="AE756" s="185"/>
      <c r="AF756" s="185"/>
      <c r="AG756" s="185"/>
      <c r="AH756" s="185"/>
      <c r="AI756" s="185"/>
      <c r="AJ756" s="193"/>
      <c r="AK756" s="193"/>
      <c r="AL756" s="193"/>
      <c r="AM756" s="193"/>
      <c r="AN756" s="193"/>
    </row>
    <row r="757" spans="1:40" ht="12" customHeight="1" x14ac:dyDescent="0.2">
      <c r="A757" s="185">
        <v>755</v>
      </c>
      <c r="B757" s="212" t="s">
        <v>1962</v>
      </c>
      <c r="C757" s="212" t="s">
        <v>1963</v>
      </c>
      <c r="D757" s="244" t="s">
        <v>1872</v>
      </c>
      <c r="E757" s="188">
        <f>MIN(H757:AN757)</f>
        <v>1.1340393518518519</v>
      </c>
      <c r="F757" s="189">
        <f>COUNTA(H757:AN757)</f>
        <v>1</v>
      </c>
      <c r="G757" s="213">
        <v>2013</v>
      </c>
      <c r="H757" s="244"/>
      <c r="I757" s="213"/>
      <c r="J757" s="213"/>
      <c r="K757" s="213"/>
      <c r="L757" s="221">
        <v>1.1340393518518519</v>
      </c>
      <c r="M757" s="189"/>
      <c r="N757" s="193"/>
      <c r="O757" s="189"/>
      <c r="P757" s="185"/>
      <c r="Q757" s="185"/>
      <c r="R757" s="185"/>
      <c r="S757" s="185"/>
      <c r="T757" s="185"/>
      <c r="U757" s="185"/>
      <c r="V757" s="185"/>
      <c r="W757" s="185"/>
      <c r="X757" s="185"/>
      <c r="Y757" s="185"/>
      <c r="Z757" s="185"/>
      <c r="AA757" s="185"/>
      <c r="AB757" s="185"/>
      <c r="AC757" s="185"/>
      <c r="AD757" s="185"/>
      <c r="AE757" s="185"/>
      <c r="AF757" s="185"/>
      <c r="AG757" s="185"/>
      <c r="AH757" s="185"/>
      <c r="AI757" s="185"/>
      <c r="AJ757" s="193"/>
      <c r="AK757" s="193"/>
      <c r="AL757" s="193"/>
      <c r="AM757" s="193"/>
      <c r="AN757" s="193"/>
    </row>
    <row r="758" spans="1:40" ht="12" customHeight="1" x14ac:dyDescent="0.2">
      <c r="A758" s="185">
        <v>756</v>
      </c>
      <c r="B758" s="186" t="s">
        <v>417</v>
      </c>
      <c r="C758" s="186" t="s">
        <v>582</v>
      </c>
      <c r="D758" s="187" t="s">
        <v>1872</v>
      </c>
      <c r="E758" s="188">
        <f>MIN(H758:AN758)</f>
        <v>1.1341666666666665</v>
      </c>
      <c r="F758" s="189">
        <f>COUNTA(H758:AN758)</f>
        <v>3</v>
      </c>
      <c r="G758" s="189">
        <v>2014</v>
      </c>
      <c r="H758" s="199"/>
      <c r="I758" s="189"/>
      <c r="J758" s="189"/>
      <c r="K758" s="193">
        <v>1.1341666666666665</v>
      </c>
      <c r="L758" s="189"/>
      <c r="M758" s="189"/>
      <c r="N758" s="193"/>
      <c r="O758" s="189"/>
      <c r="P758" s="185"/>
      <c r="Q758" s="185"/>
      <c r="R758" s="185"/>
      <c r="S758" s="193">
        <v>1.3876157407407408</v>
      </c>
      <c r="T758" s="193" t="s">
        <v>878</v>
      </c>
      <c r="U758" s="185"/>
      <c r="V758" s="185"/>
      <c r="W758" s="185"/>
      <c r="X758" s="185"/>
      <c r="Y758" s="185"/>
      <c r="Z758" s="185"/>
      <c r="AA758" s="185"/>
      <c r="AB758" s="185"/>
      <c r="AC758" s="185"/>
      <c r="AD758" s="185"/>
      <c r="AE758" s="185"/>
      <c r="AF758" s="185"/>
      <c r="AG758" s="185"/>
      <c r="AH758" s="185"/>
      <c r="AI758" s="185"/>
      <c r="AJ758" s="193"/>
      <c r="AK758" s="193"/>
      <c r="AL758" s="193"/>
      <c r="AM758" s="193"/>
      <c r="AN758" s="193"/>
    </row>
    <row r="759" spans="1:40" ht="12" customHeight="1" x14ac:dyDescent="0.2">
      <c r="A759" s="185">
        <v>757</v>
      </c>
      <c r="B759" s="186" t="s">
        <v>1125</v>
      </c>
      <c r="C759" s="186" t="s">
        <v>1847</v>
      </c>
      <c r="D759" s="187" t="s">
        <v>1873</v>
      </c>
      <c r="E759" s="188">
        <f>MIN(H759:AN759)</f>
        <v>1.1345601851851852</v>
      </c>
      <c r="F759" s="189">
        <f>COUNTA(H759:AN759)</f>
        <v>3</v>
      </c>
      <c r="G759" s="189">
        <v>2014</v>
      </c>
      <c r="H759" s="199"/>
      <c r="I759" s="189"/>
      <c r="J759" s="206">
        <v>1.1983680555555556</v>
      </c>
      <c r="K759" s="193">
        <v>1.1345601851851852</v>
      </c>
      <c r="L759" s="189"/>
      <c r="M759" s="193">
        <v>1.2964699074074073</v>
      </c>
      <c r="N759" s="193"/>
      <c r="O759" s="189"/>
      <c r="P759" s="185"/>
      <c r="Q759" s="185"/>
      <c r="R759" s="185"/>
      <c r="S759" s="185"/>
      <c r="T759" s="185"/>
      <c r="U759" s="185"/>
      <c r="V759" s="185"/>
      <c r="W759" s="185"/>
      <c r="X759" s="185"/>
      <c r="Y759" s="185"/>
      <c r="Z759" s="185"/>
      <c r="AA759" s="185"/>
      <c r="AB759" s="185"/>
      <c r="AC759" s="185"/>
      <c r="AD759" s="185"/>
      <c r="AE759" s="185"/>
      <c r="AF759" s="185"/>
      <c r="AG759" s="185"/>
      <c r="AH759" s="185"/>
      <c r="AI759" s="185"/>
      <c r="AJ759" s="185"/>
      <c r="AK759" s="193"/>
      <c r="AL759" s="193"/>
      <c r="AM759" s="193"/>
      <c r="AN759" s="193"/>
    </row>
    <row r="760" spans="1:40" ht="12" customHeight="1" x14ac:dyDescent="0.2">
      <c r="A760" s="185">
        <v>758</v>
      </c>
      <c r="B760" s="186" t="s">
        <v>552</v>
      </c>
      <c r="C760" s="186" t="s">
        <v>562</v>
      </c>
      <c r="D760" s="187" t="s">
        <v>1872</v>
      </c>
      <c r="E760" s="188">
        <f>MIN(H760:AN760)</f>
        <v>1.1355324074074074</v>
      </c>
      <c r="F760" s="189">
        <f>COUNTA(H760:AN760)</f>
        <v>2</v>
      </c>
      <c r="G760" s="189">
        <v>2005</v>
      </c>
      <c r="H760" s="199"/>
      <c r="I760" s="189"/>
      <c r="J760" s="189"/>
      <c r="K760" s="189"/>
      <c r="L760" s="189"/>
      <c r="M760" s="189"/>
      <c r="N760" s="193"/>
      <c r="O760" s="189"/>
      <c r="P760" s="185"/>
      <c r="Q760" s="185"/>
      <c r="R760" s="185"/>
      <c r="S760" s="193">
        <v>1.2340277777777777</v>
      </c>
      <c r="T760" s="193">
        <v>1.1355324074074074</v>
      </c>
      <c r="U760" s="185"/>
      <c r="V760" s="185"/>
      <c r="W760" s="185"/>
      <c r="X760" s="185"/>
      <c r="Y760" s="185"/>
      <c r="Z760" s="185"/>
      <c r="AA760" s="185"/>
      <c r="AB760" s="185"/>
      <c r="AC760" s="185"/>
      <c r="AD760" s="185"/>
      <c r="AE760" s="185"/>
      <c r="AF760" s="185"/>
      <c r="AG760" s="185"/>
      <c r="AH760" s="185"/>
      <c r="AI760" s="185"/>
      <c r="AJ760" s="193"/>
      <c r="AK760" s="193"/>
      <c r="AL760" s="193"/>
      <c r="AM760" s="193"/>
      <c r="AN760" s="193"/>
    </row>
    <row r="761" spans="1:40" ht="12" customHeight="1" x14ac:dyDescent="0.2">
      <c r="A761" s="185">
        <v>759</v>
      </c>
      <c r="B761" s="212" t="s">
        <v>1964</v>
      </c>
      <c r="C761" s="212" t="s">
        <v>1965</v>
      </c>
      <c r="D761" s="244" t="s">
        <v>1872</v>
      </c>
      <c r="E761" s="188">
        <f>MIN(H761:AN761)</f>
        <v>1.1356944444444446</v>
      </c>
      <c r="F761" s="189">
        <f>COUNTA(H761:AN761)</f>
        <v>1</v>
      </c>
      <c r="G761" s="213">
        <v>2013</v>
      </c>
      <c r="H761" s="244"/>
      <c r="I761" s="213"/>
      <c r="J761" s="213"/>
      <c r="K761" s="213"/>
      <c r="L761" s="221">
        <v>1.1356944444444446</v>
      </c>
      <c r="M761" s="189"/>
      <c r="N761" s="193"/>
      <c r="O761" s="189"/>
      <c r="P761" s="185"/>
      <c r="Q761" s="185"/>
      <c r="R761" s="185"/>
      <c r="S761" s="185"/>
      <c r="T761" s="185"/>
      <c r="U761" s="185"/>
      <c r="V761" s="185"/>
      <c r="W761" s="185"/>
      <c r="X761" s="185"/>
      <c r="Y761" s="185"/>
      <c r="Z761" s="185"/>
      <c r="AA761" s="185"/>
      <c r="AB761" s="185"/>
      <c r="AC761" s="185"/>
      <c r="AD761" s="185"/>
      <c r="AE761" s="185"/>
      <c r="AF761" s="185"/>
      <c r="AG761" s="185"/>
      <c r="AH761" s="185"/>
      <c r="AI761" s="185"/>
      <c r="AJ761" s="193"/>
      <c r="AK761" s="193"/>
      <c r="AL761" s="193"/>
      <c r="AM761" s="193"/>
      <c r="AN761" s="193"/>
    </row>
    <row r="762" spans="1:40" ht="12" customHeight="1" x14ac:dyDescent="0.2">
      <c r="A762" s="185">
        <v>760</v>
      </c>
      <c r="B762" s="254" t="s">
        <v>2103</v>
      </c>
      <c r="C762" s="254" t="s">
        <v>590</v>
      </c>
      <c r="D762" s="187" t="s">
        <v>1872</v>
      </c>
      <c r="E762" s="188">
        <f>MIN(H762:AN762)</f>
        <v>1.1360648148148147</v>
      </c>
      <c r="F762" s="189">
        <f>COUNTA(H762:AN762)</f>
        <v>1</v>
      </c>
      <c r="G762" s="189">
        <v>2014</v>
      </c>
      <c r="H762" s="199"/>
      <c r="I762" s="189"/>
      <c r="J762" s="189"/>
      <c r="K762" s="193">
        <v>1.1360648148148147</v>
      </c>
      <c r="L762" s="189"/>
      <c r="M762" s="189"/>
      <c r="N762" s="193"/>
      <c r="O762" s="189"/>
      <c r="P762" s="185"/>
      <c r="Q762" s="185"/>
      <c r="R762" s="185"/>
      <c r="S762" s="185"/>
      <c r="T762" s="185"/>
      <c r="U762" s="185"/>
      <c r="V762" s="185"/>
      <c r="W762" s="185"/>
      <c r="X762" s="185"/>
      <c r="Y762" s="185"/>
      <c r="Z762" s="185"/>
      <c r="AA762" s="185"/>
      <c r="AB762" s="185"/>
      <c r="AC762" s="185"/>
      <c r="AD762" s="185"/>
      <c r="AE762" s="185"/>
      <c r="AF762" s="185"/>
      <c r="AG762" s="185"/>
      <c r="AH762" s="185"/>
      <c r="AI762" s="185"/>
      <c r="AJ762" s="193"/>
      <c r="AK762" s="193"/>
      <c r="AL762" s="193"/>
      <c r="AM762" s="193"/>
      <c r="AN762" s="193"/>
    </row>
    <row r="763" spans="1:40" ht="12" customHeight="1" x14ac:dyDescent="0.2">
      <c r="A763" s="185">
        <v>761</v>
      </c>
      <c r="B763" s="186" t="s">
        <v>743</v>
      </c>
      <c r="C763" s="186" t="s">
        <v>798</v>
      </c>
      <c r="D763" s="187" t="s">
        <v>1873</v>
      </c>
      <c r="E763" s="188">
        <f>MIN(H763:AN763)</f>
        <v>1.1361111111111111</v>
      </c>
      <c r="F763" s="189">
        <f>COUNTA(H763:AN763)</f>
        <v>1</v>
      </c>
      <c r="G763" s="189">
        <v>1996</v>
      </c>
      <c r="H763" s="199"/>
      <c r="I763" s="189"/>
      <c r="J763" s="189"/>
      <c r="K763" s="189"/>
      <c r="L763" s="189"/>
      <c r="M763" s="189"/>
      <c r="N763" s="193"/>
      <c r="O763" s="189"/>
      <c r="P763" s="185"/>
      <c r="Q763" s="185"/>
      <c r="R763" s="185"/>
      <c r="S763" s="185"/>
      <c r="T763" s="185"/>
      <c r="U763" s="185"/>
      <c r="V763" s="185"/>
      <c r="W763" s="185"/>
      <c r="X763" s="185"/>
      <c r="Y763" s="185"/>
      <c r="Z763" s="185"/>
      <c r="AA763" s="185"/>
      <c r="AB763" s="185"/>
      <c r="AC763" s="193">
        <v>1.1361111111111111</v>
      </c>
      <c r="AD763" s="185"/>
      <c r="AE763" s="185"/>
      <c r="AF763" s="185"/>
      <c r="AG763" s="185"/>
      <c r="AH763" s="185"/>
      <c r="AI763" s="185"/>
      <c r="AJ763" s="193"/>
      <c r="AK763" s="193"/>
      <c r="AL763" s="193"/>
      <c r="AM763" s="193"/>
      <c r="AN763" s="193"/>
    </row>
    <row r="764" spans="1:40" ht="12" customHeight="1" x14ac:dyDescent="0.2">
      <c r="A764" s="185">
        <v>762</v>
      </c>
      <c r="B764" s="186" t="s">
        <v>488</v>
      </c>
      <c r="C764" s="186" t="s">
        <v>799</v>
      </c>
      <c r="D764" s="187" t="s">
        <v>1872</v>
      </c>
      <c r="E764" s="188">
        <f>MIN(H764:AN764)</f>
        <v>1.1361111111111111</v>
      </c>
      <c r="F764" s="189">
        <f>COUNTA(H764:AN764)</f>
        <v>1</v>
      </c>
      <c r="G764" s="189">
        <v>1996</v>
      </c>
      <c r="H764" s="199"/>
      <c r="I764" s="189"/>
      <c r="J764" s="189"/>
      <c r="K764" s="189"/>
      <c r="L764" s="189"/>
      <c r="M764" s="189"/>
      <c r="N764" s="193"/>
      <c r="O764" s="189"/>
      <c r="P764" s="185"/>
      <c r="Q764" s="185"/>
      <c r="R764" s="185"/>
      <c r="S764" s="185"/>
      <c r="T764" s="185"/>
      <c r="U764" s="185"/>
      <c r="V764" s="185"/>
      <c r="W764" s="185"/>
      <c r="X764" s="185"/>
      <c r="Y764" s="185"/>
      <c r="Z764" s="185"/>
      <c r="AA764" s="185"/>
      <c r="AB764" s="185"/>
      <c r="AC764" s="193">
        <v>1.1361111111111111</v>
      </c>
      <c r="AD764" s="185"/>
      <c r="AE764" s="185"/>
      <c r="AF764" s="185"/>
      <c r="AG764" s="185"/>
      <c r="AH764" s="185"/>
      <c r="AI764" s="185"/>
      <c r="AJ764" s="193"/>
      <c r="AK764" s="193"/>
      <c r="AL764" s="193"/>
      <c r="AM764" s="193"/>
      <c r="AN764" s="193"/>
    </row>
    <row r="765" spans="1:40" ht="12" customHeight="1" x14ac:dyDescent="0.2">
      <c r="A765" s="185">
        <v>763</v>
      </c>
      <c r="B765" s="212" t="s">
        <v>1968</v>
      </c>
      <c r="C765" s="212" t="s">
        <v>1969</v>
      </c>
      <c r="D765" s="244" t="s">
        <v>1872</v>
      </c>
      <c r="E765" s="188">
        <f>MIN(H765:AN765)</f>
        <v>1.1367361111111112</v>
      </c>
      <c r="F765" s="189">
        <f>COUNTA(H765:AN765)</f>
        <v>3</v>
      </c>
      <c r="G765" s="213">
        <v>2013</v>
      </c>
      <c r="H765" s="245"/>
      <c r="I765" s="206">
        <v>1.153738425925926</v>
      </c>
      <c r="J765" s="206">
        <v>1.2389699074074074</v>
      </c>
      <c r="K765" s="213"/>
      <c r="L765" s="221">
        <v>1.1367361111111112</v>
      </c>
      <c r="M765" s="189"/>
      <c r="N765" s="193"/>
      <c r="O765" s="189"/>
      <c r="P765" s="185"/>
      <c r="Q765" s="185"/>
      <c r="R765" s="185"/>
      <c r="S765" s="185"/>
      <c r="T765" s="185"/>
      <c r="U765" s="185"/>
      <c r="V765" s="185"/>
      <c r="W765" s="185"/>
      <c r="X765" s="185"/>
      <c r="Y765" s="185"/>
      <c r="Z765" s="185"/>
      <c r="AA765" s="185"/>
      <c r="AB765" s="185"/>
      <c r="AC765" s="185"/>
      <c r="AD765" s="185"/>
      <c r="AE765" s="185"/>
      <c r="AF765" s="185"/>
      <c r="AG765" s="185"/>
      <c r="AH765" s="185"/>
      <c r="AI765" s="185"/>
      <c r="AJ765" s="193"/>
      <c r="AK765" s="193"/>
      <c r="AL765" s="193"/>
      <c r="AM765" s="193"/>
      <c r="AN765" s="193"/>
    </row>
    <row r="766" spans="1:40" ht="12" customHeight="1" x14ac:dyDescent="0.2">
      <c r="A766" s="185">
        <v>764</v>
      </c>
      <c r="B766" s="256" t="s">
        <v>2203</v>
      </c>
      <c r="C766" s="256" t="s">
        <v>2204</v>
      </c>
      <c r="D766" s="187" t="s">
        <v>1872</v>
      </c>
      <c r="E766" s="188">
        <f>MIN(H766:AN766)</f>
        <v>1.1373958333333334</v>
      </c>
      <c r="F766" s="189">
        <f>COUNTA(H766:AN766)</f>
        <v>1</v>
      </c>
      <c r="G766" s="189">
        <v>2015</v>
      </c>
      <c r="H766" s="199"/>
      <c r="I766" s="189"/>
      <c r="J766" s="206">
        <v>1.1373958333333334</v>
      </c>
      <c r="K766" s="189"/>
      <c r="L766" s="189"/>
      <c r="M766" s="189"/>
      <c r="N766" s="193"/>
      <c r="O766" s="189"/>
      <c r="P766" s="185"/>
      <c r="Q766" s="185"/>
      <c r="R766" s="185"/>
      <c r="S766" s="185"/>
      <c r="T766" s="185"/>
      <c r="U766" s="185"/>
      <c r="V766" s="185"/>
      <c r="W766" s="185"/>
      <c r="X766" s="185"/>
      <c r="Y766" s="185"/>
      <c r="Z766" s="185"/>
      <c r="AA766" s="185"/>
      <c r="AB766" s="185"/>
      <c r="AC766" s="185"/>
      <c r="AD766" s="185"/>
      <c r="AE766" s="185"/>
      <c r="AF766" s="185"/>
      <c r="AG766" s="185"/>
      <c r="AH766" s="185"/>
      <c r="AI766" s="185"/>
      <c r="AJ766" s="193"/>
      <c r="AK766" s="193"/>
      <c r="AL766" s="193"/>
      <c r="AM766" s="193"/>
      <c r="AN766" s="193"/>
    </row>
    <row r="767" spans="1:40" ht="12" customHeight="1" x14ac:dyDescent="0.2">
      <c r="A767" s="185">
        <v>765</v>
      </c>
      <c r="B767" s="186" t="s">
        <v>431</v>
      </c>
      <c r="C767" s="186" t="s">
        <v>432</v>
      </c>
      <c r="D767" s="187" t="s">
        <v>1872</v>
      </c>
      <c r="E767" s="188">
        <f>MIN(H767:AN767)</f>
        <v>1.1376736111111112</v>
      </c>
      <c r="F767" s="189">
        <f>COUNTA(H767:AN767)</f>
        <v>5</v>
      </c>
      <c r="G767" s="189">
        <v>2000</v>
      </c>
      <c r="H767" s="199"/>
      <c r="I767" s="189"/>
      <c r="J767" s="189"/>
      <c r="K767" s="189"/>
      <c r="L767" s="189"/>
      <c r="M767" s="189"/>
      <c r="N767" s="193"/>
      <c r="O767" s="189"/>
      <c r="P767" s="185"/>
      <c r="Q767" s="193">
        <v>1.3392361111111111</v>
      </c>
      <c r="R767" s="185"/>
      <c r="S767" s="185"/>
      <c r="T767" s="185"/>
      <c r="U767" s="185"/>
      <c r="V767" s="185"/>
      <c r="W767" s="185"/>
      <c r="X767" s="185"/>
      <c r="Y767" s="193">
        <v>1.1376736111111112</v>
      </c>
      <c r="Z767" s="185"/>
      <c r="AA767" s="185"/>
      <c r="AB767" s="185"/>
      <c r="AC767" s="193">
        <v>1.1520833333333333</v>
      </c>
      <c r="AD767" s="185"/>
      <c r="AE767" s="185" t="s">
        <v>1802</v>
      </c>
      <c r="AF767" s="193">
        <v>1.4111111111111112</v>
      </c>
      <c r="AG767" s="185"/>
      <c r="AH767" s="185"/>
      <c r="AI767" s="185"/>
      <c r="AJ767" s="193"/>
      <c r="AK767" s="193"/>
      <c r="AL767" s="193"/>
      <c r="AM767" s="193"/>
      <c r="AN767" s="193"/>
    </row>
    <row r="768" spans="1:40" ht="12" customHeight="1" x14ac:dyDescent="0.2">
      <c r="A768" s="185">
        <v>766</v>
      </c>
      <c r="B768" s="256" t="s">
        <v>1955</v>
      </c>
      <c r="C768" s="256" t="s">
        <v>2205</v>
      </c>
      <c r="D768" s="187" t="s">
        <v>1872</v>
      </c>
      <c r="E768" s="188">
        <f>MIN(H768:AN768)</f>
        <v>1.1393518518518519</v>
      </c>
      <c r="F768" s="189">
        <f>COUNTA(H768:AN768)</f>
        <v>1</v>
      </c>
      <c r="G768" s="189">
        <v>2015</v>
      </c>
      <c r="H768" s="199"/>
      <c r="I768" s="189"/>
      <c r="J768" s="206">
        <v>1.1393518518518519</v>
      </c>
      <c r="K768" s="189"/>
      <c r="L768" s="189"/>
      <c r="M768" s="189"/>
      <c r="N768" s="193"/>
      <c r="O768" s="189"/>
      <c r="P768" s="185"/>
      <c r="Q768" s="185"/>
      <c r="R768" s="185"/>
      <c r="S768" s="185"/>
      <c r="T768" s="185"/>
      <c r="U768" s="185"/>
      <c r="V768" s="185"/>
      <c r="W768" s="185"/>
      <c r="X768" s="185"/>
      <c r="Y768" s="185"/>
      <c r="Z768" s="185"/>
      <c r="AA768" s="185"/>
      <c r="AB768" s="185"/>
      <c r="AC768" s="185"/>
      <c r="AD768" s="185"/>
      <c r="AE768" s="185"/>
      <c r="AF768" s="185"/>
      <c r="AG768" s="185"/>
      <c r="AH768" s="185"/>
      <c r="AI768" s="185"/>
      <c r="AJ768" s="193"/>
      <c r="AK768" s="193"/>
      <c r="AL768" s="193"/>
      <c r="AM768" s="193"/>
      <c r="AN768" s="193"/>
    </row>
    <row r="769" spans="1:40" ht="12" customHeight="1" x14ac:dyDescent="0.2">
      <c r="A769" s="185">
        <v>767</v>
      </c>
      <c r="B769" s="252" t="s">
        <v>2017</v>
      </c>
      <c r="C769" s="252" t="s">
        <v>2408</v>
      </c>
      <c r="D769" s="253" t="s">
        <v>1872</v>
      </c>
      <c r="E769" s="188">
        <f>MIN(H769:AN769)</f>
        <v>1.1396527777777778</v>
      </c>
      <c r="F769" s="189">
        <f>COUNTA(H769:AN769)</f>
        <v>1</v>
      </c>
      <c r="G769" s="189">
        <v>2017</v>
      </c>
      <c r="H769" s="239">
        <v>1.1396527777777778</v>
      </c>
      <c r="I769" s="189"/>
      <c r="J769" s="189"/>
      <c r="K769" s="189"/>
      <c r="L769" s="189"/>
      <c r="M769" s="189"/>
      <c r="N769" s="193"/>
      <c r="O769" s="189"/>
      <c r="P769" s="185"/>
      <c r="Q769" s="185"/>
      <c r="R769" s="185"/>
      <c r="S769" s="185"/>
      <c r="T769" s="185"/>
      <c r="U769" s="185"/>
      <c r="V769" s="185"/>
      <c r="W769" s="185"/>
      <c r="X769" s="185"/>
      <c r="Y769" s="185"/>
      <c r="Z769" s="185"/>
      <c r="AA769" s="185"/>
      <c r="AB769" s="185"/>
      <c r="AC769" s="185"/>
      <c r="AD769" s="185"/>
      <c r="AE769" s="185"/>
      <c r="AF769" s="185"/>
      <c r="AG769" s="185"/>
      <c r="AH769" s="185"/>
      <c r="AI769" s="185"/>
      <c r="AJ769" s="193"/>
      <c r="AK769" s="193"/>
      <c r="AL769" s="193"/>
      <c r="AM769" s="193"/>
      <c r="AN769" s="193"/>
    </row>
    <row r="770" spans="1:40" ht="12" customHeight="1" x14ac:dyDescent="0.2">
      <c r="A770" s="185">
        <v>768</v>
      </c>
      <c r="B770" s="252" t="s">
        <v>1896</v>
      </c>
      <c r="C770" s="252" t="s">
        <v>2318</v>
      </c>
      <c r="D770" s="255" t="s">
        <v>1872</v>
      </c>
      <c r="E770" s="188">
        <f>MIN(H770:AN770)</f>
        <v>1.1400578703703703</v>
      </c>
      <c r="F770" s="189">
        <f>COUNTA(H770:AN770)</f>
        <v>1</v>
      </c>
      <c r="G770" s="189">
        <v>2016</v>
      </c>
      <c r="H770" s="199"/>
      <c r="I770" s="206">
        <v>1.1400578703703703</v>
      </c>
      <c r="J770" s="189"/>
      <c r="K770" s="189"/>
      <c r="L770" s="189"/>
      <c r="M770" s="189"/>
      <c r="N770" s="193"/>
      <c r="O770" s="189"/>
      <c r="P770" s="185"/>
      <c r="Q770" s="185"/>
      <c r="R770" s="185"/>
      <c r="S770" s="185"/>
      <c r="T770" s="185"/>
      <c r="U770" s="185"/>
      <c r="V770" s="185"/>
      <c r="W770" s="185"/>
      <c r="X770" s="185"/>
      <c r="Y770" s="185"/>
      <c r="Z770" s="185"/>
      <c r="AA770" s="185"/>
      <c r="AB770" s="185"/>
      <c r="AC770" s="185"/>
      <c r="AD770" s="185"/>
      <c r="AE770" s="185"/>
      <c r="AF770" s="185"/>
      <c r="AG770" s="185"/>
      <c r="AH770" s="185"/>
      <c r="AI770" s="185"/>
      <c r="AJ770" s="193"/>
      <c r="AK770" s="193"/>
      <c r="AL770" s="193"/>
      <c r="AM770" s="193"/>
      <c r="AN770" s="193"/>
    </row>
    <row r="771" spans="1:40" ht="12" customHeight="1" x14ac:dyDescent="0.2">
      <c r="A771" s="185">
        <v>769</v>
      </c>
      <c r="B771" s="212" t="s">
        <v>1935</v>
      </c>
      <c r="C771" s="212" t="s">
        <v>1970</v>
      </c>
      <c r="D771" s="244" t="s">
        <v>1872</v>
      </c>
      <c r="E771" s="188">
        <f>MIN(H771:AN771)</f>
        <v>1.1410763888888888</v>
      </c>
      <c r="F771" s="189">
        <f>COUNTA(H771:AN771)</f>
        <v>1</v>
      </c>
      <c r="G771" s="213">
        <v>2013</v>
      </c>
      <c r="H771" s="244"/>
      <c r="I771" s="213"/>
      <c r="J771" s="213"/>
      <c r="K771" s="213"/>
      <c r="L771" s="221">
        <v>1.1410763888888888</v>
      </c>
      <c r="M771" s="189"/>
      <c r="N771" s="193"/>
      <c r="O771" s="189"/>
      <c r="P771" s="185"/>
      <c r="Q771" s="185"/>
      <c r="R771" s="185"/>
      <c r="S771" s="185"/>
      <c r="T771" s="185"/>
      <c r="U771" s="185"/>
      <c r="V771" s="185"/>
      <c r="W771" s="185"/>
      <c r="X771" s="185"/>
      <c r="Y771" s="185"/>
      <c r="Z771" s="185"/>
      <c r="AA771" s="185"/>
      <c r="AB771" s="185"/>
      <c r="AC771" s="185"/>
      <c r="AD771" s="185"/>
      <c r="AE771" s="185"/>
      <c r="AF771" s="185"/>
      <c r="AG771" s="185"/>
      <c r="AH771" s="185"/>
      <c r="AI771" s="185"/>
      <c r="AJ771" s="193"/>
      <c r="AK771" s="193"/>
      <c r="AL771" s="193"/>
      <c r="AM771" s="193"/>
      <c r="AN771" s="193"/>
    </row>
    <row r="772" spans="1:40" ht="12" customHeight="1" x14ac:dyDescent="0.2">
      <c r="A772" s="185">
        <v>770</v>
      </c>
      <c r="B772" s="252" t="s">
        <v>2306</v>
      </c>
      <c r="C772" s="252" t="s">
        <v>2082</v>
      </c>
      <c r="D772" s="253" t="s">
        <v>1873</v>
      </c>
      <c r="E772" s="188">
        <f>MIN(H772:AN772)</f>
        <v>1.1412500000000001</v>
      </c>
      <c r="F772" s="189">
        <f>COUNTA(H772:AN772)</f>
        <v>1</v>
      </c>
      <c r="G772" s="189">
        <v>2017</v>
      </c>
      <c r="H772" s="239">
        <v>1.1412500000000001</v>
      </c>
      <c r="I772" s="189"/>
      <c r="J772" s="189"/>
      <c r="K772" s="189"/>
      <c r="L772" s="189"/>
      <c r="M772" s="189"/>
      <c r="N772" s="193"/>
      <c r="O772" s="189"/>
      <c r="P772" s="185"/>
      <c r="Q772" s="185"/>
      <c r="R772" s="185"/>
      <c r="S772" s="185"/>
      <c r="T772" s="185"/>
      <c r="U772" s="185"/>
      <c r="V772" s="185"/>
      <c r="W772" s="185"/>
      <c r="X772" s="185"/>
      <c r="Y772" s="185"/>
      <c r="Z772" s="185"/>
      <c r="AA772" s="185"/>
      <c r="AB772" s="185"/>
      <c r="AC772" s="185"/>
      <c r="AD772" s="185"/>
      <c r="AE772" s="185"/>
      <c r="AF772" s="185"/>
      <c r="AG772" s="185"/>
      <c r="AH772" s="185"/>
      <c r="AI772" s="185"/>
      <c r="AJ772" s="193"/>
      <c r="AK772" s="193"/>
      <c r="AL772" s="193"/>
      <c r="AM772" s="193"/>
      <c r="AN772" s="193"/>
    </row>
    <row r="773" spans="1:40" ht="12" customHeight="1" x14ac:dyDescent="0.2">
      <c r="A773" s="185">
        <v>771</v>
      </c>
      <c r="B773" s="186" t="s">
        <v>453</v>
      </c>
      <c r="C773" s="186" t="s">
        <v>650</v>
      </c>
      <c r="D773" s="187" t="s">
        <v>1872</v>
      </c>
      <c r="E773" s="188">
        <f>MIN(H773:AN773)</f>
        <v>1.1426388888888888</v>
      </c>
      <c r="F773" s="189">
        <f>COUNTA(H773:AN773)</f>
        <v>1</v>
      </c>
      <c r="G773" s="189">
        <v>2004</v>
      </c>
      <c r="H773" s="199"/>
      <c r="I773" s="189"/>
      <c r="J773" s="189"/>
      <c r="K773" s="189"/>
      <c r="L773" s="189"/>
      <c r="M773" s="189"/>
      <c r="N773" s="193"/>
      <c r="O773" s="189"/>
      <c r="P773" s="185"/>
      <c r="Q773" s="185"/>
      <c r="R773" s="185"/>
      <c r="S773" s="185"/>
      <c r="T773" s="185"/>
      <c r="U773" s="193">
        <v>1.1426388888888888</v>
      </c>
      <c r="V773" s="185"/>
      <c r="W773" s="185"/>
      <c r="X773" s="185"/>
      <c r="Y773" s="185"/>
      <c r="Z773" s="185"/>
      <c r="AA773" s="185"/>
      <c r="AB773" s="185"/>
      <c r="AC773" s="185"/>
      <c r="AD773" s="185"/>
      <c r="AE773" s="185"/>
      <c r="AF773" s="185"/>
      <c r="AG773" s="185"/>
      <c r="AH773" s="185"/>
      <c r="AI773" s="185"/>
      <c r="AJ773" s="193"/>
      <c r="AK773" s="193"/>
      <c r="AL773" s="193"/>
      <c r="AM773" s="193"/>
      <c r="AN773" s="193"/>
    </row>
    <row r="774" spans="1:40" ht="12" customHeight="1" x14ac:dyDescent="0.2">
      <c r="A774" s="185">
        <v>772</v>
      </c>
      <c r="B774" s="186" t="s">
        <v>652</v>
      </c>
      <c r="C774" s="186" t="s">
        <v>651</v>
      </c>
      <c r="D774" s="187" t="s">
        <v>1872</v>
      </c>
      <c r="E774" s="188">
        <f>MIN(H774:AN774)</f>
        <v>1.1426388888888888</v>
      </c>
      <c r="F774" s="189">
        <f>COUNTA(H774:AN774)</f>
        <v>1</v>
      </c>
      <c r="G774" s="189">
        <v>2004</v>
      </c>
      <c r="H774" s="199"/>
      <c r="I774" s="189"/>
      <c r="J774" s="189"/>
      <c r="K774" s="189"/>
      <c r="L774" s="189"/>
      <c r="M774" s="189"/>
      <c r="N774" s="193"/>
      <c r="O774" s="189"/>
      <c r="P774" s="185"/>
      <c r="Q774" s="185"/>
      <c r="R774" s="185"/>
      <c r="S774" s="185"/>
      <c r="T774" s="185"/>
      <c r="U774" s="193">
        <v>1.1426388888888888</v>
      </c>
      <c r="V774" s="185"/>
      <c r="W774" s="185"/>
      <c r="X774" s="185"/>
      <c r="Y774" s="185"/>
      <c r="Z774" s="185"/>
      <c r="AA774" s="185"/>
      <c r="AB774" s="185"/>
      <c r="AC774" s="185"/>
      <c r="AD774" s="185"/>
      <c r="AE774" s="185"/>
      <c r="AF774" s="185"/>
      <c r="AG774" s="185"/>
      <c r="AH774" s="185"/>
      <c r="AI774" s="185"/>
      <c r="AJ774" s="193"/>
      <c r="AK774" s="193"/>
      <c r="AL774" s="193"/>
      <c r="AM774" s="193"/>
      <c r="AN774" s="193"/>
    </row>
    <row r="775" spans="1:40" ht="12" customHeight="1" x14ac:dyDescent="0.2">
      <c r="A775" s="185">
        <v>773</v>
      </c>
      <c r="B775" s="212" t="s">
        <v>1931</v>
      </c>
      <c r="C775" s="212" t="s">
        <v>1971</v>
      </c>
      <c r="D775" s="244" t="s">
        <v>1872</v>
      </c>
      <c r="E775" s="188">
        <f>MIN(H775:AN775)</f>
        <v>1.1432870370370372</v>
      </c>
      <c r="F775" s="189">
        <f>COUNTA(H775:AN775)</f>
        <v>2</v>
      </c>
      <c r="G775" s="213">
        <v>2013</v>
      </c>
      <c r="H775" s="244"/>
      <c r="I775" s="213"/>
      <c r="J775" s="206">
        <v>1.3093287037037038</v>
      </c>
      <c r="K775" s="213"/>
      <c r="L775" s="221">
        <v>1.1432870370370372</v>
      </c>
      <c r="M775" s="189"/>
      <c r="N775" s="193"/>
      <c r="O775" s="189"/>
      <c r="P775" s="185"/>
      <c r="Q775" s="185"/>
      <c r="R775" s="185"/>
      <c r="S775" s="185"/>
      <c r="T775" s="185"/>
      <c r="U775" s="185"/>
      <c r="V775" s="185"/>
      <c r="W775" s="185"/>
      <c r="X775" s="185"/>
      <c r="Y775" s="185"/>
      <c r="Z775" s="185"/>
      <c r="AA775" s="185"/>
      <c r="AB775" s="185"/>
      <c r="AC775" s="185"/>
      <c r="AD775" s="185"/>
      <c r="AE775" s="185"/>
      <c r="AF775" s="185"/>
      <c r="AG775" s="185"/>
      <c r="AH775" s="185"/>
      <c r="AI775" s="185"/>
      <c r="AJ775" s="193"/>
      <c r="AK775" s="193"/>
      <c r="AL775" s="193"/>
      <c r="AM775" s="193"/>
      <c r="AN775" s="193"/>
    </row>
    <row r="776" spans="1:40" ht="12" customHeight="1" x14ac:dyDescent="0.2">
      <c r="A776" s="185">
        <v>774</v>
      </c>
      <c r="B776" s="252" t="s">
        <v>2319</v>
      </c>
      <c r="C776" s="252" t="s">
        <v>1808</v>
      </c>
      <c r="D776" s="255" t="s">
        <v>1872</v>
      </c>
      <c r="E776" s="188">
        <f>MIN(H776:AN776)</f>
        <v>1.1434374999999999</v>
      </c>
      <c r="F776" s="189">
        <f>COUNTA(H776:AN776)</f>
        <v>1</v>
      </c>
      <c r="G776" s="189">
        <v>2016</v>
      </c>
      <c r="H776" s="199"/>
      <c r="I776" s="206">
        <v>1.1434374999999999</v>
      </c>
      <c r="J776" s="189"/>
      <c r="K776" s="189"/>
      <c r="L776" s="189"/>
      <c r="M776" s="189"/>
      <c r="N776" s="193"/>
      <c r="O776" s="189"/>
      <c r="P776" s="185"/>
      <c r="Q776" s="185"/>
      <c r="R776" s="185"/>
      <c r="S776" s="185"/>
      <c r="T776" s="185"/>
      <c r="U776" s="185"/>
      <c r="V776" s="185"/>
      <c r="W776" s="185"/>
      <c r="X776" s="185"/>
      <c r="Y776" s="185"/>
      <c r="Z776" s="185"/>
      <c r="AA776" s="185"/>
      <c r="AB776" s="185"/>
      <c r="AC776" s="185"/>
      <c r="AD776" s="185"/>
      <c r="AE776" s="185"/>
      <c r="AF776" s="185"/>
      <c r="AG776" s="185"/>
      <c r="AH776" s="185"/>
      <c r="AI776" s="185"/>
      <c r="AJ776" s="193"/>
      <c r="AK776" s="193"/>
      <c r="AL776" s="193"/>
      <c r="AM776" s="193"/>
      <c r="AN776" s="193"/>
    </row>
    <row r="777" spans="1:40" ht="12" customHeight="1" x14ac:dyDescent="0.2">
      <c r="A777" s="185">
        <v>775</v>
      </c>
      <c r="B777" s="186" t="s">
        <v>411</v>
      </c>
      <c r="C777" s="186" t="s">
        <v>412</v>
      </c>
      <c r="D777" s="187" t="s">
        <v>1872</v>
      </c>
      <c r="E777" s="188">
        <f>MIN(H777:AN777)</f>
        <v>1.14375</v>
      </c>
      <c r="F777" s="189">
        <f>COUNTA(H777:AN777)</f>
        <v>1</v>
      </c>
      <c r="G777" s="189">
        <v>1993</v>
      </c>
      <c r="H777" s="199"/>
      <c r="I777" s="189"/>
      <c r="J777" s="189"/>
      <c r="K777" s="189"/>
      <c r="L777" s="189"/>
      <c r="M777" s="189"/>
      <c r="N777" s="193"/>
      <c r="O777" s="189"/>
      <c r="P777" s="185"/>
      <c r="Q777" s="185"/>
      <c r="R777" s="185"/>
      <c r="S777" s="185"/>
      <c r="T777" s="185"/>
      <c r="U777" s="185"/>
      <c r="V777" s="185"/>
      <c r="W777" s="185"/>
      <c r="X777" s="185"/>
      <c r="Y777" s="185"/>
      <c r="Z777" s="185"/>
      <c r="AA777" s="185"/>
      <c r="AB777" s="185"/>
      <c r="AC777" s="185"/>
      <c r="AD777" s="185"/>
      <c r="AE777" s="185"/>
      <c r="AF777" s="193">
        <v>1.14375</v>
      </c>
      <c r="AG777" s="185"/>
      <c r="AH777" s="185"/>
      <c r="AI777" s="185"/>
      <c r="AJ777" s="193"/>
      <c r="AK777" s="193"/>
      <c r="AL777" s="193"/>
      <c r="AM777" s="193"/>
      <c r="AN777" s="193"/>
    </row>
    <row r="778" spans="1:40" ht="12" customHeight="1" x14ac:dyDescent="0.2">
      <c r="A778" s="185">
        <v>776</v>
      </c>
      <c r="B778" s="254" t="s">
        <v>2104</v>
      </c>
      <c r="C778" s="254" t="s">
        <v>2105</v>
      </c>
      <c r="D778" s="187" t="s">
        <v>1872</v>
      </c>
      <c r="E778" s="188">
        <f>MIN(H778:AN778)</f>
        <v>1.1437962962962962</v>
      </c>
      <c r="F778" s="189">
        <f>COUNTA(H778:AN778)</f>
        <v>1</v>
      </c>
      <c r="G778" s="189">
        <v>2014</v>
      </c>
      <c r="H778" s="199"/>
      <c r="I778" s="189"/>
      <c r="J778" s="189"/>
      <c r="K778" s="193">
        <v>1.1437962962962962</v>
      </c>
      <c r="L778" s="189"/>
      <c r="M778" s="189"/>
      <c r="N778" s="193"/>
      <c r="O778" s="189"/>
      <c r="P778" s="185"/>
      <c r="Q778" s="185"/>
      <c r="R778" s="185"/>
      <c r="S778" s="185"/>
      <c r="T778" s="185"/>
      <c r="U778" s="185"/>
      <c r="V778" s="185"/>
      <c r="W778" s="185"/>
      <c r="X778" s="185"/>
      <c r="Y778" s="185"/>
      <c r="Z778" s="185"/>
      <c r="AA778" s="185"/>
      <c r="AB778" s="185"/>
      <c r="AC778" s="185"/>
      <c r="AD778" s="185"/>
      <c r="AE778" s="185"/>
      <c r="AF778" s="185"/>
      <c r="AG778" s="185"/>
      <c r="AH778" s="185"/>
      <c r="AI778" s="185"/>
      <c r="AJ778" s="193"/>
      <c r="AK778" s="193"/>
      <c r="AL778" s="193"/>
      <c r="AM778" s="193"/>
      <c r="AN778" s="193"/>
    </row>
    <row r="779" spans="1:40" ht="12" customHeight="1" x14ac:dyDescent="0.2">
      <c r="A779" s="185">
        <v>777</v>
      </c>
      <c r="B779" s="186" t="s">
        <v>419</v>
      </c>
      <c r="C779" s="186" t="s">
        <v>589</v>
      </c>
      <c r="D779" s="187" t="s">
        <v>1872</v>
      </c>
      <c r="E779" s="188">
        <f>MIN(H779:AN779)</f>
        <v>1.1448032407407407</v>
      </c>
      <c r="F779" s="189">
        <f>COUNTA(H779:AN779)</f>
        <v>1</v>
      </c>
      <c r="G779" s="189">
        <v>2012</v>
      </c>
      <c r="H779" s="199"/>
      <c r="I779" s="189"/>
      <c r="J779" s="189"/>
      <c r="K779" s="189"/>
      <c r="L779" s="189"/>
      <c r="M779" s="193">
        <v>1.1448032407407407</v>
      </c>
      <c r="N779" s="193"/>
      <c r="O779" s="189"/>
      <c r="P779" s="185"/>
      <c r="Q779" s="185"/>
      <c r="R779" s="185"/>
      <c r="S779" s="185"/>
      <c r="T779" s="185"/>
      <c r="U779" s="185"/>
      <c r="V779" s="185"/>
      <c r="W779" s="185"/>
      <c r="X779" s="185"/>
      <c r="Y779" s="185"/>
      <c r="Z779" s="185"/>
      <c r="AA779" s="185"/>
      <c r="AB779" s="185"/>
      <c r="AC779" s="185"/>
      <c r="AD779" s="185"/>
      <c r="AE779" s="185"/>
      <c r="AF779" s="185"/>
      <c r="AG779" s="185"/>
      <c r="AH779" s="185"/>
      <c r="AI779" s="185"/>
      <c r="AJ779" s="185"/>
      <c r="AK779" s="193"/>
      <c r="AL779" s="193"/>
      <c r="AM779" s="193"/>
      <c r="AN779" s="193"/>
    </row>
    <row r="780" spans="1:40" ht="12" customHeight="1" x14ac:dyDescent="0.2">
      <c r="A780" s="185">
        <v>778</v>
      </c>
      <c r="B780" s="186" t="s">
        <v>424</v>
      </c>
      <c r="C780" s="186" t="s">
        <v>31</v>
      </c>
      <c r="D780" s="187" t="s">
        <v>1872</v>
      </c>
      <c r="E780" s="188">
        <f>MIN(H780:AN780)</f>
        <v>1.144837962962963</v>
      </c>
      <c r="F780" s="189">
        <f>COUNTA(H780:AN780)</f>
        <v>1</v>
      </c>
      <c r="G780" s="189">
        <v>2007</v>
      </c>
      <c r="H780" s="199"/>
      <c r="I780" s="189"/>
      <c r="J780" s="189"/>
      <c r="K780" s="189"/>
      <c r="L780" s="189"/>
      <c r="M780" s="189"/>
      <c r="N780" s="193"/>
      <c r="O780" s="189"/>
      <c r="P780" s="185"/>
      <c r="Q780" s="185"/>
      <c r="R780" s="193">
        <v>1.144837962962963</v>
      </c>
      <c r="S780" s="185"/>
      <c r="T780" s="185"/>
      <c r="U780" s="185"/>
      <c r="V780" s="185"/>
      <c r="W780" s="185"/>
      <c r="X780" s="185"/>
      <c r="Y780" s="185"/>
      <c r="Z780" s="185"/>
      <c r="AA780" s="185"/>
      <c r="AB780" s="185"/>
      <c r="AC780" s="185"/>
      <c r="AD780" s="185"/>
      <c r="AE780" s="185"/>
      <c r="AF780" s="185"/>
      <c r="AG780" s="185"/>
      <c r="AH780" s="185"/>
      <c r="AI780" s="185"/>
      <c r="AJ780" s="193"/>
      <c r="AK780" s="193"/>
      <c r="AL780" s="193"/>
      <c r="AM780" s="193"/>
      <c r="AN780" s="193"/>
    </row>
    <row r="781" spans="1:40" ht="12" customHeight="1" x14ac:dyDescent="0.2">
      <c r="A781" s="185">
        <v>779</v>
      </c>
      <c r="B781" s="256" t="s">
        <v>2187</v>
      </c>
      <c r="C781" s="256" t="s">
        <v>2208</v>
      </c>
      <c r="D781" s="187" t="s">
        <v>1872</v>
      </c>
      <c r="E781" s="188">
        <f>MIN(H781:AN781)</f>
        <v>1.1450925925925926</v>
      </c>
      <c r="F781" s="189">
        <f>COUNTA(H781:AN781)</f>
        <v>1</v>
      </c>
      <c r="G781" s="189">
        <v>2015</v>
      </c>
      <c r="H781" s="199"/>
      <c r="I781" s="189"/>
      <c r="J781" s="206">
        <v>1.1450925925925926</v>
      </c>
      <c r="K781" s="189"/>
      <c r="L781" s="189"/>
      <c r="M781" s="189"/>
      <c r="N781" s="193"/>
      <c r="O781" s="189"/>
      <c r="P781" s="185"/>
      <c r="Q781" s="185"/>
      <c r="R781" s="185"/>
      <c r="S781" s="185"/>
      <c r="T781" s="185"/>
      <c r="U781" s="185"/>
      <c r="V781" s="185"/>
      <c r="W781" s="185"/>
      <c r="X781" s="185"/>
      <c r="Y781" s="185"/>
      <c r="Z781" s="185"/>
      <c r="AA781" s="185"/>
      <c r="AB781" s="185"/>
      <c r="AC781" s="185"/>
      <c r="AD781" s="185"/>
      <c r="AE781" s="185"/>
      <c r="AF781" s="185"/>
      <c r="AG781" s="185"/>
      <c r="AH781" s="185"/>
      <c r="AI781" s="185"/>
      <c r="AJ781" s="193"/>
      <c r="AK781" s="193"/>
      <c r="AL781" s="193"/>
      <c r="AM781" s="193"/>
      <c r="AN781" s="193"/>
    </row>
    <row r="782" spans="1:40" ht="12" customHeight="1" x14ac:dyDescent="0.2">
      <c r="A782" s="185">
        <v>780</v>
      </c>
      <c r="B782" s="186" t="s">
        <v>469</v>
      </c>
      <c r="C782" s="186" t="s">
        <v>619</v>
      </c>
      <c r="D782" s="187" t="s">
        <v>1872</v>
      </c>
      <c r="E782" s="188">
        <f>MIN(H782:AN782)</f>
        <v>1.1462731481481481</v>
      </c>
      <c r="F782" s="189">
        <f>COUNTA(H782:AN782)</f>
        <v>1</v>
      </c>
      <c r="G782" s="189">
        <v>2005</v>
      </c>
      <c r="H782" s="199"/>
      <c r="I782" s="189"/>
      <c r="J782" s="189"/>
      <c r="K782" s="189"/>
      <c r="L782" s="189"/>
      <c r="M782" s="189"/>
      <c r="N782" s="193"/>
      <c r="O782" s="189"/>
      <c r="P782" s="185"/>
      <c r="Q782" s="185"/>
      <c r="R782" s="185"/>
      <c r="S782" s="185"/>
      <c r="T782" s="193">
        <v>1.1462731481481481</v>
      </c>
      <c r="U782" s="185"/>
      <c r="V782" s="185"/>
      <c r="W782" s="185"/>
      <c r="X782" s="185"/>
      <c r="Y782" s="185"/>
      <c r="Z782" s="185"/>
      <c r="AA782" s="185"/>
      <c r="AB782" s="185"/>
      <c r="AC782" s="185"/>
      <c r="AD782" s="185"/>
      <c r="AE782" s="185"/>
      <c r="AF782" s="185"/>
      <c r="AG782" s="185"/>
      <c r="AH782" s="185"/>
      <c r="AI782" s="185"/>
      <c r="AJ782" s="193"/>
      <c r="AK782" s="193"/>
      <c r="AL782" s="193"/>
      <c r="AM782" s="193"/>
      <c r="AN782" s="193"/>
    </row>
    <row r="783" spans="1:40" ht="12" customHeight="1" x14ac:dyDescent="0.2">
      <c r="A783" s="185">
        <v>781</v>
      </c>
      <c r="B783" s="186" t="s">
        <v>654</v>
      </c>
      <c r="C783" s="186" t="s">
        <v>653</v>
      </c>
      <c r="D783" s="187" t="s">
        <v>1872</v>
      </c>
      <c r="E783" s="188">
        <f>MIN(H783:AN783)</f>
        <v>1.1471643518518519</v>
      </c>
      <c r="F783" s="189">
        <f>COUNTA(H783:AN783)</f>
        <v>1</v>
      </c>
      <c r="G783" s="189">
        <v>2004</v>
      </c>
      <c r="H783" s="199"/>
      <c r="I783" s="189"/>
      <c r="J783" s="189"/>
      <c r="K783" s="189"/>
      <c r="L783" s="189"/>
      <c r="M783" s="189"/>
      <c r="N783" s="193"/>
      <c r="O783" s="189"/>
      <c r="P783" s="185"/>
      <c r="Q783" s="185"/>
      <c r="R783" s="185"/>
      <c r="S783" s="185"/>
      <c r="T783" s="185"/>
      <c r="U783" s="193">
        <v>1.1471643518518519</v>
      </c>
      <c r="V783" s="185"/>
      <c r="W783" s="185"/>
      <c r="X783" s="185"/>
      <c r="Y783" s="185"/>
      <c r="Z783" s="185"/>
      <c r="AA783" s="185"/>
      <c r="AB783" s="185"/>
      <c r="AC783" s="185"/>
      <c r="AD783" s="185"/>
      <c r="AE783" s="185"/>
      <c r="AF783" s="185"/>
      <c r="AG783" s="185"/>
      <c r="AH783" s="185"/>
      <c r="AI783" s="185"/>
      <c r="AJ783" s="193"/>
      <c r="AK783" s="193"/>
      <c r="AL783" s="193"/>
      <c r="AM783" s="193"/>
      <c r="AN783" s="193"/>
    </row>
    <row r="784" spans="1:40" ht="12" customHeight="1" x14ac:dyDescent="0.2">
      <c r="A784" s="185">
        <v>782</v>
      </c>
      <c r="B784" s="186" t="s">
        <v>658</v>
      </c>
      <c r="C784" s="186" t="s">
        <v>657</v>
      </c>
      <c r="D784" s="187" t="s">
        <v>1873</v>
      </c>
      <c r="E784" s="188">
        <f>MIN(H784:AN784)</f>
        <v>1.1471643518518519</v>
      </c>
      <c r="F784" s="189">
        <f>COUNTA(H784:AN784)</f>
        <v>1</v>
      </c>
      <c r="G784" s="189">
        <v>2004</v>
      </c>
      <c r="H784" s="199"/>
      <c r="I784" s="189"/>
      <c r="J784" s="189"/>
      <c r="K784" s="189"/>
      <c r="L784" s="189"/>
      <c r="M784" s="189"/>
      <c r="N784" s="193"/>
      <c r="O784" s="189"/>
      <c r="P784" s="185"/>
      <c r="Q784" s="185"/>
      <c r="R784" s="185"/>
      <c r="S784" s="185"/>
      <c r="T784" s="185"/>
      <c r="U784" s="193">
        <v>1.1471643518518519</v>
      </c>
      <c r="V784" s="185"/>
      <c r="W784" s="185"/>
      <c r="X784" s="185"/>
      <c r="Y784" s="185"/>
      <c r="Z784" s="185"/>
      <c r="AA784" s="185"/>
      <c r="AB784" s="185"/>
      <c r="AC784" s="185"/>
      <c r="AD784" s="185"/>
      <c r="AE784" s="185"/>
      <c r="AF784" s="185"/>
      <c r="AG784" s="185"/>
      <c r="AH784" s="185"/>
      <c r="AI784" s="185"/>
      <c r="AJ784" s="193"/>
      <c r="AK784" s="193"/>
      <c r="AL784" s="193"/>
      <c r="AM784" s="193"/>
      <c r="AN784" s="193"/>
    </row>
    <row r="785" spans="1:40" ht="12" customHeight="1" x14ac:dyDescent="0.2">
      <c r="A785" s="185">
        <v>783</v>
      </c>
      <c r="B785" s="222" t="s">
        <v>772</v>
      </c>
      <c r="C785" s="222" t="s">
        <v>967</v>
      </c>
      <c r="D785" s="187" t="s">
        <v>1872</v>
      </c>
      <c r="E785" s="188">
        <f>MIN(H785:AN785)</f>
        <v>1.1477777777777778</v>
      </c>
      <c r="F785" s="189">
        <f>COUNTA(H785:AN785)</f>
        <v>1</v>
      </c>
      <c r="G785" s="189">
        <v>2010</v>
      </c>
      <c r="H785" s="243"/>
      <c r="I785" s="189"/>
      <c r="J785" s="189"/>
      <c r="K785" s="189"/>
      <c r="L785" s="189"/>
      <c r="M785" s="189"/>
      <c r="N785" s="193"/>
      <c r="O785" s="193">
        <v>1.1477777777777778</v>
      </c>
      <c r="P785" s="185"/>
      <c r="Q785" s="185"/>
      <c r="R785" s="185"/>
      <c r="S785" s="185"/>
      <c r="T785" s="185"/>
      <c r="U785" s="185"/>
      <c r="V785" s="185"/>
      <c r="W785" s="185"/>
      <c r="X785" s="185"/>
      <c r="Y785" s="185"/>
      <c r="Z785" s="185"/>
      <c r="AA785" s="185"/>
      <c r="AB785" s="185"/>
      <c r="AC785" s="185"/>
      <c r="AD785" s="185"/>
      <c r="AE785" s="185"/>
      <c r="AF785" s="185"/>
      <c r="AG785" s="185"/>
      <c r="AH785" s="185"/>
      <c r="AI785" s="185"/>
      <c r="AJ785" s="193"/>
      <c r="AK785" s="193"/>
      <c r="AL785" s="193"/>
      <c r="AM785" s="193"/>
      <c r="AN785" s="193"/>
    </row>
    <row r="786" spans="1:40" ht="12" customHeight="1" x14ac:dyDescent="0.2">
      <c r="A786" s="185">
        <v>784</v>
      </c>
      <c r="B786" s="254" t="s">
        <v>2011</v>
      </c>
      <c r="C786" s="254" t="s">
        <v>810</v>
      </c>
      <c r="D786" s="187" t="s">
        <v>1872</v>
      </c>
      <c r="E786" s="188">
        <f>MIN(H786:AN786)</f>
        <v>1.1485185185185185</v>
      </c>
      <c r="F786" s="189">
        <f>COUNTA(H786:AN786)</f>
        <v>1</v>
      </c>
      <c r="G786" s="189">
        <v>2014</v>
      </c>
      <c r="H786" s="199"/>
      <c r="I786" s="189"/>
      <c r="J786" s="189"/>
      <c r="K786" s="193">
        <v>1.1485185185185185</v>
      </c>
      <c r="L786" s="189"/>
      <c r="M786" s="189"/>
      <c r="N786" s="193"/>
      <c r="O786" s="189"/>
      <c r="P786" s="185"/>
      <c r="Q786" s="185"/>
      <c r="R786" s="185"/>
      <c r="S786" s="185"/>
      <c r="T786" s="185"/>
      <c r="U786" s="185"/>
      <c r="V786" s="185"/>
      <c r="W786" s="185"/>
      <c r="X786" s="185"/>
      <c r="Y786" s="185"/>
      <c r="Z786" s="185"/>
      <c r="AA786" s="185"/>
      <c r="AB786" s="185"/>
      <c r="AC786" s="185"/>
      <c r="AD786" s="185"/>
      <c r="AE786" s="185"/>
      <c r="AF786" s="185"/>
      <c r="AG786" s="185"/>
      <c r="AH786" s="185"/>
      <c r="AI786" s="185"/>
      <c r="AJ786" s="193"/>
      <c r="AK786" s="193"/>
      <c r="AL786" s="193"/>
      <c r="AM786" s="193"/>
      <c r="AN786" s="193"/>
    </row>
    <row r="787" spans="1:40" ht="12" customHeight="1" x14ac:dyDescent="0.2">
      <c r="A787" s="185">
        <v>785</v>
      </c>
      <c r="B787" s="186" t="s">
        <v>38</v>
      </c>
      <c r="C787" s="186" t="s">
        <v>1</v>
      </c>
      <c r="D787" s="187" t="s">
        <v>1873</v>
      </c>
      <c r="E787" s="188">
        <f>MIN(H787:AN787)</f>
        <v>1.1496180555555555</v>
      </c>
      <c r="F787" s="189">
        <f>COUNTA(H787:AN787)</f>
        <v>3</v>
      </c>
      <c r="G787" s="189">
        <v>2008</v>
      </c>
      <c r="H787" s="199"/>
      <c r="I787" s="189"/>
      <c r="J787" s="189"/>
      <c r="K787" s="189"/>
      <c r="L787" s="189"/>
      <c r="M787" s="189"/>
      <c r="N787" s="193"/>
      <c r="O787" s="189"/>
      <c r="P787" s="193">
        <v>1.2754398148148149</v>
      </c>
      <c r="Q787" s="193">
        <v>1.1496180555555555</v>
      </c>
      <c r="R787" s="193">
        <v>1.2689699074074074</v>
      </c>
      <c r="S787" s="185"/>
      <c r="T787" s="185"/>
      <c r="U787" s="185"/>
      <c r="V787" s="185"/>
      <c r="W787" s="185"/>
      <c r="X787" s="185"/>
      <c r="Y787" s="185"/>
      <c r="Z787" s="185"/>
      <c r="AA787" s="185"/>
      <c r="AB787" s="185"/>
      <c r="AC787" s="185"/>
      <c r="AD787" s="185"/>
      <c r="AE787" s="185"/>
      <c r="AF787" s="185"/>
      <c r="AG787" s="185"/>
      <c r="AH787" s="185"/>
      <c r="AI787" s="185"/>
      <c r="AJ787" s="193"/>
      <c r="AK787" s="193"/>
      <c r="AL787" s="193"/>
      <c r="AM787" s="193"/>
      <c r="AN787" s="193"/>
    </row>
    <row r="788" spans="1:40" ht="12" customHeight="1" x14ac:dyDescent="0.2">
      <c r="A788" s="185">
        <v>786</v>
      </c>
      <c r="B788" s="254" t="s">
        <v>2106</v>
      </c>
      <c r="C788" s="254" t="s">
        <v>2107</v>
      </c>
      <c r="D788" s="187" t="s">
        <v>1872</v>
      </c>
      <c r="E788" s="188">
        <f>MIN(H788:AN788)</f>
        <v>1.1506944444444445</v>
      </c>
      <c r="F788" s="189">
        <f>COUNTA(H788:AN788)</f>
        <v>3</v>
      </c>
      <c r="G788" s="189">
        <v>2014</v>
      </c>
      <c r="H788" s="199"/>
      <c r="I788" s="206">
        <v>1.2693518518518518</v>
      </c>
      <c r="J788" s="206">
        <v>1.2140509259259258</v>
      </c>
      <c r="K788" s="193">
        <v>1.1506944444444445</v>
      </c>
      <c r="L788" s="189"/>
      <c r="M788" s="189"/>
      <c r="N788" s="193"/>
      <c r="O788" s="189"/>
      <c r="P788" s="185"/>
      <c r="Q788" s="185"/>
      <c r="R788" s="185"/>
      <c r="S788" s="185"/>
      <c r="T788" s="185"/>
      <c r="U788" s="185"/>
      <c r="V788" s="185"/>
      <c r="W788" s="185"/>
      <c r="X788" s="185"/>
      <c r="Y788" s="185"/>
      <c r="Z788" s="185"/>
      <c r="AA788" s="185"/>
      <c r="AB788" s="185"/>
      <c r="AC788" s="185"/>
      <c r="AD788" s="185"/>
      <c r="AE788" s="185"/>
      <c r="AF788" s="185"/>
      <c r="AG788" s="185"/>
      <c r="AH788" s="185"/>
      <c r="AI788" s="185"/>
      <c r="AJ788" s="193"/>
      <c r="AK788" s="193"/>
      <c r="AL788" s="193"/>
      <c r="AM788" s="193"/>
      <c r="AN788" s="193"/>
    </row>
    <row r="789" spans="1:40" ht="12" customHeight="1" x14ac:dyDescent="0.2">
      <c r="A789" s="185">
        <v>787</v>
      </c>
      <c r="B789" s="186" t="s">
        <v>660</v>
      </c>
      <c r="C789" s="186" t="s">
        <v>659</v>
      </c>
      <c r="D789" s="187" t="s">
        <v>1872</v>
      </c>
      <c r="E789" s="188">
        <f>MIN(H789:AN789)</f>
        <v>1.1506944444444445</v>
      </c>
      <c r="F789" s="189">
        <f>COUNTA(H789:AN789)</f>
        <v>1</v>
      </c>
      <c r="G789" s="189">
        <v>2004</v>
      </c>
      <c r="H789" s="199"/>
      <c r="I789" s="189"/>
      <c r="J789" s="189"/>
      <c r="K789" s="189"/>
      <c r="L789" s="189"/>
      <c r="M789" s="189"/>
      <c r="N789" s="193"/>
      <c r="O789" s="189"/>
      <c r="P789" s="185"/>
      <c r="Q789" s="185"/>
      <c r="R789" s="185"/>
      <c r="S789" s="185"/>
      <c r="T789" s="185"/>
      <c r="U789" s="193">
        <v>1.1506944444444445</v>
      </c>
      <c r="V789" s="185"/>
      <c r="W789" s="185"/>
      <c r="X789" s="185"/>
      <c r="Y789" s="185"/>
      <c r="Z789" s="185"/>
      <c r="AA789" s="185"/>
      <c r="AB789" s="185"/>
      <c r="AC789" s="185"/>
      <c r="AD789" s="185"/>
      <c r="AE789" s="185"/>
      <c r="AF789" s="185"/>
      <c r="AG789" s="185"/>
      <c r="AH789" s="185"/>
      <c r="AI789" s="185"/>
      <c r="AJ789" s="193"/>
      <c r="AK789" s="193"/>
      <c r="AL789" s="193"/>
      <c r="AM789" s="193"/>
      <c r="AN789" s="193"/>
    </row>
    <row r="790" spans="1:40" ht="12" customHeight="1" x14ac:dyDescent="0.2">
      <c r="A790" s="185">
        <v>788</v>
      </c>
      <c r="B790" s="222" t="s">
        <v>624</v>
      </c>
      <c r="C790" s="222" t="s">
        <v>590</v>
      </c>
      <c r="D790" s="187" t="s">
        <v>1872</v>
      </c>
      <c r="E790" s="188">
        <f>MIN(H790:AN790)</f>
        <v>1.1517592592592594</v>
      </c>
      <c r="F790" s="189">
        <f>COUNTA(H790:AN790)</f>
        <v>1</v>
      </c>
      <c r="G790" s="189">
        <v>2010</v>
      </c>
      <c r="H790" s="243"/>
      <c r="I790" s="189"/>
      <c r="J790" s="189"/>
      <c r="K790" s="189"/>
      <c r="L790" s="189"/>
      <c r="M790" s="189"/>
      <c r="N790" s="193"/>
      <c r="O790" s="193">
        <v>1.1517592592592594</v>
      </c>
      <c r="P790" s="185"/>
      <c r="Q790" s="185"/>
      <c r="R790" s="185"/>
      <c r="S790" s="185"/>
      <c r="T790" s="185"/>
      <c r="U790" s="185"/>
      <c r="V790" s="185"/>
      <c r="W790" s="185"/>
      <c r="X790" s="185"/>
      <c r="Y790" s="185"/>
      <c r="Z790" s="185"/>
      <c r="AA790" s="185"/>
      <c r="AB790" s="185"/>
      <c r="AC790" s="185"/>
      <c r="AD790" s="185"/>
      <c r="AE790" s="185"/>
      <c r="AF790" s="185"/>
      <c r="AG790" s="185"/>
      <c r="AH790" s="185"/>
      <c r="AI790" s="185"/>
      <c r="AJ790" s="193"/>
      <c r="AK790" s="193"/>
      <c r="AL790" s="193"/>
      <c r="AM790" s="193"/>
      <c r="AN790" s="193"/>
    </row>
    <row r="791" spans="1:40" ht="12" customHeight="1" x14ac:dyDescent="0.2">
      <c r="A791" s="185">
        <v>789</v>
      </c>
      <c r="B791" s="252" t="s">
        <v>2316</v>
      </c>
      <c r="C791" s="252" t="s">
        <v>2026</v>
      </c>
      <c r="D791" s="255" t="s">
        <v>1873</v>
      </c>
      <c r="E791" s="188">
        <f>MIN(H791:AN791)</f>
        <v>1.1518981481481483</v>
      </c>
      <c r="F791" s="189">
        <f>COUNTA(H791:AN791)</f>
        <v>1</v>
      </c>
      <c r="G791" s="189">
        <v>2016</v>
      </c>
      <c r="H791" s="199"/>
      <c r="I791" s="206">
        <v>1.1518981481481483</v>
      </c>
      <c r="J791" s="189"/>
      <c r="K791" s="189"/>
      <c r="L791" s="189"/>
      <c r="M791" s="189"/>
      <c r="N791" s="193"/>
      <c r="O791" s="189"/>
      <c r="P791" s="185"/>
      <c r="Q791" s="185"/>
      <c r="R791" s="185"/>
      <c r="S791" s="185"/>
      <c r="T791" s="185"/>
      <c r="U791" s="185"/>
      <c r="V791" s="185"/>
      <c r="W791" s="185"/>
      <c r="X791" s="185"/>
      <c r="Y791" s="185"/>
      <c r="Z791" s="185"/>
      <c r="AA791" s="185"/>
      <c r="AB791" s="185"/>
      <c r="AC791" s="185"/>
      <c r="AD791" s="185"/>
      <c r="AE791" s="185"/>
      <c r="AF791" s="185"/>
      <c r="AG791" s="185"/>
      <c r="AH791" s="185"/>
      <c r="AI791" s="185"/>
      <c r="AJ791" s="193"/>
      <c r="AK791" s="193"/>
      <c r="AL791" s="193"/>
      <c r="AM791" s="193"/>
      <c r="AN791" s="193"/>
    </row>
    <row r="792" spans="1:40" ht="12" customHeight="1" x14ac:dyDescent="0.2">
      <c r="A792" s="185">
        <v>790</v>
      </c>
      <c r="B792" s="186" t="s">
        <v>716</v>
      </c>
      <c r="C792" s="186" t="s">
        <v>714</v>
      </c>
      <c r="D792" s="187" t="s">
        <v>1872</v>
      </c>
      <c r="E792" s="188">
        <f>MIN(H792:AN792)</f>
        <v>1.1520833333333333</v>
      </c>
      <c r="F792" s="189">
        <f>COUNTA(H792:AN792)</f>
        <v>1</v>
      </c>
      <c r="G792" s="189">
        <v>1996</v>
      </c>
      <c r="H792" s="199"/>
      <c r="I792" s="189"/>
      <c r="J792" s="189"/>
      <c r="K792" s="189"/>
      <c r="L792" s="189"/>
      <c r="M792" s="189"/>
      <c r="N792" s="193"/>
      <c r="O792" s="189"/>
      <c r="P792" s="185"/>
      <c r="Q792" s="185"/>
      <c r="R792" s="185"/>
      <c r="S792" s="185"/>
      <c r="T792" s="185"/>
      <c r="U792" s="185"/>
      <c r="V792" s="185"/>
      <c r="W792" s="185"/>
      <c r="X792" s="185"/>
      <c r="Y792" s="185"/>
      <c r="Z792" s="185"/>
      <c r="AA792" s="185"/>
      <c r="AB792" s="185"/>
      <c r="AC792" s="193">
        <v>1.1520833333333333</v>
      </c>
      <c r="AD792" s="185"/>
      <c r="AE792" s="185"/>
      <c r="AF792" s="185"/>
      <c r="AG792" s="185"/>
      <c r="AH792" s="185"/>
      <c r="AI792" s="185"/>
      <c r="AJ792" s="193"/>
      <c r="AK792" s="193"/>
      <c r="AL792" s="193"/>
      <c r="AM792" s="193"/>
      <c r="AN792" s="193"/>
    </row>
    <row r="793" spans="1:40" ht="12" customHeight="1" x14ac:dyDescent="0.2">
      <c r="A793" s="185">
        <v>791</v>
      </c>
      <c r="B793" s="186" t="s">
        <v>406</v>
      </c>
      <c r="C793" s="186" t="s">
        <v>346</v>
      </c>
      <c r="D793" s="187" t="s">
        <v>1872</v>
      </c>
      <c r="E793" s="188">
        <f>MIN(H793:AN793)</f>
        <v>1.1520833333333333</v>
      </c>
      <c r="F793" s="189">
        <f>COUNTA(H793:AN793)</f>
        <v>6</v>
      </c>
      <c r="G793" s="189">
        <v>1993</v>
      </c>
      <c r="H793" s="199"/>
      <c r="I793" s="189"/>
      <c r="J793" s="189"/>
      <c r="K793" s="189"/>
      <c r="L793" s="189"/>
      <c r="M793" s="189"/>
      <c r="N793" s="193"/>
      <c r="O793" s="189"/>
      <c r="P793" s="185"/>
      <c r="Q793" s="185"/>
      <c r="R793" s="185"/>
      <c r="S793" s="193">
        <v>1.2133564814814815</v>
      </c>
      <c r="T793" s="185"/>
      <c r="U793" s="185"/>
      <c r="V793" s="185"/>
      <c r="W793" s="193">
        <v>1.2118518518518517</v>
      </c>
      <c r="X793" s="185"/>
      <c r="Y793" s="193">
        <v>1.1666666666666667</v>
      </c>
      <c r="Z793" s="193" t="s">
        <v>878</v>
      </c>
      <c r="AA793" s="193">
        <v>1.2073495370370371</v>
      </c>
      <c r="AB793" s="185"/>
      <c r="AC793" s="185"/>
      <c r="AD793" s="185"/>
      <c r="AE793" s="185"/>
      <c r="AF793" s="193">
        <v>1.1520833333333333</v>
      </c>
      <c r="AG793" s="185"/>
      <c r="AH793" s="185"/>
      <c r="AI793" s="185"/>
      <c r="AJ793" s="193"/>
      <c r="AK793" s="193"/>
      <c r="AL793" s="193"/>
      <c r="AM793" s="193"/>
      <c r="AN793" s="193"/>
    </row>
    <row r="794" spans="1:40" ht="12" customHeight="1" x14ac:dyDescent="0.2">
      <c r="A794" s="185">
        <v>792</v>
      </c>
      <c r="B794" s="186" t="s">
        <v>1859</v>
      </c>
      <c r="C794" s="186" t="s">
        <v>1860</v>
      </c>
      <c r="D794" s="187" t="s">
        <v>1872</v>
      </c>
      <c r="E794" s="188">
        <f>MIN(H794:AN794)</f>
        <v>1.1534259259259259</v>
      </c>
      <c r="F794" s="189">
        <f>COUNTA(H794:AN794)</f>
        <v>3</v>
      </c>
      <c r="G794" s="189">
        <v>2017</v>
      </c>
      <c r="H794" s="239">
        <v>1.1534259259259259</v>
      </c>
      <c r="I794" s="189"/>
      <c r="J794" s="189"/>
      <c r="K794" s="189"/>
      <c r="L794" s="221">
        <v>1.1900462962962963</v>
      </c>
      <c r="M794" s="193">
        <v>1.4274074074074072</v>
      </c>
      <c r="N794" s="193"/>
      <c r="O794" s="189"/>
      <c r="P794" s="185"/>
      <c r="Q794" s="185"/>
      <c r="R794" s="185"/>
      <c r="S794" s="185"/>
      <c r="T794" s="185"/>
      <c r="U794" s="185"/>
      <c r="V794" s="185"/>
      <c r="W794" s="185"/>
      <c r="X794" s="185"/>
      <c r="Y794" s="185"/>
      <c r="Z794" s="185"/>
      <c r="AA794" s="185"/>
      <c r="AB794" s="185"/>
      <c r="AC794" s="185"/>
      <c r="AD794" s="185"/>
      <c r="AE794" s="185"/>
      <c r="AF794" s="185"/>
      <c r="AG794" s="185"/>
      <c r="AH794" s="185"/>
      <c r="AI794" s="185"/>
      <c r="AJ794" s="185"/>
      <c r="AK794" s="193"/>
      <c r="AL794" s="193"/>
      <c r="AM794" s="193"/>
      <c r="AN794" s="193"/>
    </row>
    <row r="795" spans="1:40" ht="12" customHeight="1" x14ac:dyDescent="0.2">
      <c r="A795" s="185">
        <v>793</v>
      </c>
      <c r="B795" s="252" t="s">
        <v>2410</v>
      </c>
      <c r="C795" s="252" t="s">
        <v>2411</v>
      </c>
      <c r="D795" s="253" t="s">
        <v>1872</v>
      </c>
      <c r="E795" s="188">
        <f>MIN(H795:AN795)</f>
        <v>1.1534837962962963</v>
      </c>
      <c r="F795" s="189">
        <f>COUNTA(H795:AN795)</f>
        <v>1</v>
      </c>
      <c r="G795" s="189">
        <v>2017</v>
      </c>
      <c r="H795" s="239">
        <v>1.1534837962962963</v>
      </c>
      <c r="I795" s="189"/>
      <c r="J795" s="189"/>
      <c r="K795" s="189"/>
      <c r="L795" s="189"/>
      <c r="M795" s="189"/>
      <c r="N795" s="193"/>
      <c r="O795" s="189"/>
      <c r="P795" s="185"/>
      <c r="Q795" s="185"/>
      <c r="R795" s="185"/>
      <c r="S795" s="185"/>
      <c r="T795" s="185"/>
      <c r="U795" s="185"/>
      <c r="V795" s="185"/>
      <c r="W795" s="185"/>
      <c r="X795" s="185"/>
      <c r="Y795" s="185"/>
      <c r="Z795" s="185"/>
      <c r="AA795" s="185"/>
      <c r="AB795" s="185"/>
      <c r="AC795" s="185"/>
      <c r="AD795" s="185"/>
      <c r="AE795" s="185"/>
      <c r="AF795" s="185"/>
      <c r="AG795" s="185"/>
      <c r="AH795" s="185"/>
      <c r="AI795" s="185"/>
      <c r="AJ795" s="193"/>
      <c r="AK795" s="193"/>
      <c r="AL795" s="193"/>
      <c r="AM795" s="193"/>
      <c r="AN795" s="193"/>
    </row>
    <row r="796" spans="1:40" ht="12" customHeight="1" x14ac:dyDescent="0.2">
      <c r="A796" s="185">
        <v>794</v>
      </c>
      <c r="B796" s="252" t="s">
        <v>2412</v>
      </c>
      <c r="C796" s="252" t="s">
        <v>126</v>
      </c>
      <c r="D796" s="253" t="s">
        <v>1872</v>
      </c>
      <c r="E796" s="188">
        <f>MIN(H796:AN796)</f>
        <v>1.1535416666666667</v>
      </c>
      <c r="F796" s="189">
        <f>COUNTA(H796:AN796)</f>
        <v>1</v>
      </c>
      <c r="G796" s="189">
        <v>2017</v>
      </c>
      <c r="H796" s="242">
        <v>1.1535416666666667</v>
      </c>
      <c r="I796" s="189"/>
      <c r="J796" s="189"/>
      <c r="K796" s="189"/>
      <c r="L796" s="189"/>
      <c r="M796" s="189"/>
      <c r="N796" s="193"/>
      <c r="O796" s="189"/>
      <c r="P796" s="185"/>
      <c r="Q796" s="185"/>
      <c r="R796" s="185"/>
      <c r="S796" s="185"/>
      <c r="T796" s="185"/>
      <c r="U796" s="185"/>
      <c r="V796" s="185"/>
      <c r="W796" s="185"/>
      <c r="X796" s="185"/>
      <c r="Y796" s="185"/>
      <c r="Z796" s="185"/>
      <c r="AA796" s="185"/>
      <c r="AB796" s="185"/>
      <c r="AC796" s="185"/>
      <c r="AD796" s="185"/>
      <c r="AE796" s="185"/>
      <c r="AF796" s="185"/>
      <c r="AG796" s="185"/>
      <c r="AH796" s="185"/>
      <c r="AI796" s="185"/>
      <c r="AJ796" s="193"/>
      <c r="AK796" s="193"/>
      <c r="AL796" s="193"/>
      <c r="AM796" s="193"/>
      <c r="AN796" s="193"/>
    </row>
    <row r="797" spans="1:40" ht="12" customHeight="1" x14ac:dyDescent="0.2">
      <c r="A797" s="185">
        <v>795</v>
      </c>
      <c r="B797" s="186" t="s">
        <v>476</v>
      </c>
      <c r="C797" s="186" t="s">
        <v>477</v>
      </c>
      <c r="D797" s="187" t="s">
        <v>1872</v>
      </c>
      <c r="E797" s="188">
        <f>MIN(H797:AN797)</f>
        <v>1.1543287037037038</v>
      </c>
      <c r="F797" s="189">
        <f>COUNTA(H797:AN797)</f>
        <v>5</v>
      </c>
      <c r="G797" s="189">
        <v>2003</v>
      </c>
      <c r="H797" s="199"/>
      <c r="I797" s="189"/>
      <c r="J797" s="189"/>
      <c r="K797" s="189"/>
      <c r="L797" s="189"/>
      <c r="M797" s="200"/>
      <c r="N797" s="193"/>
      <c r="O797" s="189"/>
      <c r="P797" s="185"/>
      <c r="Q797" s="185"/>
      <c r="R797" s="185"/>
      <c r="S797" s="185"/>
      <c r="T797" s="185"/>
      <c r="U797" s="193">
        <v>1.2043402777777776</v>
      </c>
      <c r="V797" s="193">
        <v>1.1543287037037038</v>
      </c>
      <c r="W797" s="193">
        <v>1.2958449074074074</v>
      </c>
      <c r="X797" s="193">
        <v>1.372222222222222</v>
      </c>
      <c r="Y797" s="193">
        <v>1.25</v>
      </c>
      <c r="Z797" s="185"/>
      <c r="AA797" s="185"/>
      <c r="AB797" s="185"/>
      <c r="AC797" s="185"/>
      <c r="AD797" s="185"/>
      <c r="AE797" s="185"/>
      <c r="AF797" s="185"/>
      <c r="AG797" s="185"/>
      <c r="AH797" s="185"/>
      <c r="AI797" s="185"/>
      <c r="AJ797" s="193"/>
      <c r="AK797" s="193"/>
      <c r="AL797" s="193"/>
      <c r="AM797" s="193"/>
      <c r="AN797" s="193"/>
    </row>
    <row r="798" spans="1:40" ht="12" customHeight="1" x14ac:dyDescent="0.2">
      <c r="A798" s="185">
        <v>796</v>
      </c>
      <c r="B798" s="186" t="s">
        <v>424</v>
      </c>
      <c r="C798" s="186" t="s">
        <v>478</v>
      </c>
      <c r="D798" s="187" t="s">
        <v>1872</v>
      </c>
      <c r="E798" s="188">
        <f>MIN(H798:AN798)</f>
        <v>1.1543287037037038</v>
      </c>
      <c r="F798" s="189">
        <f>COUNTA(H798:AN798)</f>
        <v>4</v>
      </c>
      <c r="G798" s="189">
        <v>2003</v>
      </c>
      <c r="H798" s="199"/>
      <c r="I798" s="189"/>
      <c r="J798" s="189"/>
      <c r="K798" s="189"/>
      <c r="L798" s="189"/>
      <c r="M798" s="189"/>
      <c r="N798" s="193"/>
      <c r="O798" s="189"/>
      <c r="P798" s="185"/>
      <c r="Q798" s="185"/>
      <c r="R798" s="185"/>
      <c r="S798" s="185"/>
      <c r="T798" s="185"/>
      <c r="U798" s="193">
        <v>1.2043402777777776</v>
      </c>
      <c r="V798" s="193">
        <v>1.1543287037037038</v>
      </c>
      <c r="W798" s="193">
        <v>1.2958449074074074</v>
      </c>
      <c r="X798" s="193">
        <v>1.372222222222222</v>
      </c>
      <c r="Y798" s="185"/>
      <c r="Z798" s="185"/>
      <c r="AA798" s="185"/>
      <c r="AB798" s="185"/>
      <c r="AC798" s="185"/>
      <c r="AD798" s="185"/>
      <c r="AE798" s="185"/>
      <c r="AF798" s="185"/>
      <c r="AG798" s="185"/>
      <c r="AH798" s="185"/>
      <c r="AI798" s="185"/>
      <c r="AJ798" s="193"/>
      <c r="AK798" s="193"/>
      <c r="AL798" s="193"/>
      <c r="AM798" s="193"/>
      <c r="AN798" s="193"/>
    </row>
    <row r="799" spans="1:40" ht="12" customHeight="1" x14ac:dyDescent="0.2">
      <c r="A799" s="185">
        <v>797</v>
      </c>
      <c r="B799" s="186" t="s">
        <v>415</v>
      </c>
      <c r="C799" s="186" t="s">
        <v>1101</v>
      </c>
      <c r="D799" s="187" t="s">
        <v>1872</v>
      </c>
      <c r="E799" s="188">
        <f>MIN(H799:AN799)</f>
        <v>1.1545717592592593</v>
      </c>
      <c r="F799" s="189">
        <f>COUNTA(H799:AN799)</f>
        <v>1</v>
      </c>
      <c r="G799" s="189">
        <v>2011</v>
      </c>
      <c r="H799" s="199"/>
      <c r="I799" s="189"/>
      <c r="J799" s="189"/>
      <c r="K799" s="189"/>
      <c r="L799" s="189"/>
      <c r="M799" s="189"/>
      <c r="N799" s="193">
        <v>1.1545717592592593</v>
      </c>
      <c r="O799" s="189"/>
      <c r="P799" s="185"/>
      <c r="Q799" s="185"/>
      <c r="R799" s="185"/>
      <c r="S799" s="185"/>
      <c r="T799" s="185"/>
      <c r="U799" s="185"/>
      <c r="V799" s="185"/>
      <c r="W799" s="185"/>
      <c r="X799" s="185"/>
      <c r="Y799" s="185"/>
      <c r="Z799" s="185"/>
      <c r="AA799" s="185"/>
      <c r="AB799" s="185"/>
      <c r="AC799" s="185"/>
      <c r="AD799" s="185"/>
      <c r="AE799" s="185"/>
      <c r="AF799" s="185"/>
      <c r="AG799" s="185"/>
      <c r="AH799" s="185"/>
      <c r="AI799" s="185"/>
      <c r="AJ799" s="193"/>
      <c r="AK799" s="193"/>
      <c r="AL799" s="193"/>
      <c r="AM799" s="193"/>
      <c r="AN799" s="193"/>
    </row>
    <row r="800" spans="1:40" ht="12" customHeight="1" x14ac:dyDescent="0.2">
      <c r="A800" s="185">
        <v>798</v>
      </c>
      <c r="B800" s="186" t="s">
        <v>552</v>
      </c>
      <c r="C800" s="186" t="s">
        <v>1102</v>
      </c>
      <c r="D800" s="187" t="s">
        <v>1872</v>
      </c>
      <c r="E800" s="188">
        <f>MIN(H800:AN800)</f>
        <v>1.1552662037037036</v>
      </c>
      <c r="F800" s="189">
        <f>COUNTA(H800:AN800)</f>
        <v>1</v>
      </c>
      <c r="G800" s="189">
        <v>2011</v>
      </c>
      <c r="H800" s="199"/>
      <c r="I800" s="189"/>
      <c r="J800" s="189"/>
      <c r="K800" s="189"/>
      <c r="L800" s="189"/>
      <c r="M800" s="189"/>
      <c r="N800" s="193">
        <v>1.1552662037037036</v>
      </c>
      <c r="O800" s="189"/>
      <c r="P800" s="185"/>
      <c r="Q800" s="185"/>
      <c r="R800" s="185"/>
      <c r="S800" s="185"/>
      <c r="T800" s="185"/>
      <c r="U800" s="185"/>
      <c r="V800" s="185"/>
      <c r="W800" s="185"/>
      <c r="X800" s="185"/>
      <c r="Y800" s="185"/>
      <c r="Z800" s="185"/>
      <c r="AA800" s="185"/>
      <c r="AB800" s="185"/>
      <c r="AC800" s="185"/>
      <c r="AD800" s="185"/>
      <c r="AE800" s="185"/>
      <c r="AF800" s="185"/>
      <c r="AG800" s="185"/>
      <c r="AH800" s="185"/>
      <c r="AI800" s="185"/>
      <c r="AJ800" s="193"/>
      <c r="AK800" s="193"/>
      <c r="AL800" s="193"/>
      <c r="AM800" s="193"/>
      <c r="AN800" s="193"/>
    </row>
    <row r="801" spans="1:40" ht="12" customHeight="1" x14ac:dyDescent="0.2">
      <c r="A801" s="185">
        <v>799</v>
      </c>
      <c r="B801" s="252" t="s">
        <v>2413</v>
      </c>
      <c r="C801" s="252" t="s">
        <v>2414</v>
      </c>
      <c r="D801" s="253" t="s">
        <v>1872</v>
      </c>
      <c r="E801" s="188">
        <f>MIN(H801:AN801)</f>
        <v>1.1559490740740741</v>
      </c>
      <c r="F801" s="189">
        <f>COUNTA(H801:AN801)</f>
        <v>1</v>
      </c>
      <c r="G801" s="189">
        <v>2017</v>
      </c>
      <c r="H801" s="242">
        <v>1.1559490740740741</v>
      </c>
      <c r="I801" s="189"/>
      <c r="J801" s="189"/>
      <c r="K801" s="189"/>
      <c r="L801" s="189"/>
      <c r="M801" s="189"/>
      <c r="N801" s="193"/>
      <c r="O801" s="189"/>
      <c r="P801" s="185"/>
      <c r="Q801" s="185"/>
      <c r="R801" s="185"/>
      <c r="S801" s="185"/>
      <c r="T801" s="185"/>
      <c r="U801" s="185"/>
      <c r="V801" s="185"/>
      <c r="W801" s="185"/>
      <c r="X801" s="185"/>
      <c r="Y801" s="185"/>
      <c r="Z801" s="185"/>
      <c r="AA801" s="185"/>
      <c r="AB801" s="185"/>
      <c r="AC801" s="185"/>
      <c r="AD801" s="185"/>
      <c r="AE801" s="185"/>
      <c r="AF801" s="185"/>
      <c r="AG801" s="185"/>
      <c r="AH801" s="185"/>
      <c r="AI801" s="185"/>
      <c r="AJ801" s="193"/>
      <c r="AK801" s="193"/>
      <c r="AL801" s="193"/>
      <c r="AM801" s="193"/>
      <c r="AN801" s="193"/>
    </row>
    <row r="802" spans="1:40" ht="12" customHeight="1" x14ac:dyDescent="0.2">
      <c r="A802" s="185">
        <v>800</v>
      </c>
      <c r="B802" s="256" t="s">
        <v>2209</v>
      </c>
      <c r="C802" s="256" t="s">
        <v>1845</v>
      </c>
      <c r="D802" s="187" t="s">
        <v>1873</v>
      </c>
      <c r="E802" s="188">
        <f>MIN(H802:AN802)</f>
        <v>1.1561342592592594</v>
      </c>
      <c r="F802" s="189">
        <f>COUNTA(H802:AN802)</f>
        <v>2</v>
      </c>
      <c r="G802" s="189">
        <v>2015</v>
      </c>
      <c r="H802" s="239">
        <v>1.290162037037037</v>
      </c>
      <c r="I802" s="189"/>
      <c r="J802" s="206">
        <v>1.1561342592592594</v>
      </c>
      <c r="K802" s="189"/>
      <c r="L802" s="189"/>
      <c r="M802" s="189"/>
      <c r="N802" s="193"/>
      <c r="O802" s="189"/>
      <c r="P802" s="185"/>
      <c r="Q802" s="185"/>
      <c r="R802" s="185"/>
      <c r="S802" s="185"/>
      <c r="T802" s="185"/>
      <c r="U802" s="185"/>
      <c r="V802" s="185"/>
      <c r="W802" s="185"/>
      <c r="X802" s="185"/>
      <c r="Y802" s="185"/>
      <c r="Z802" s="185"/>
      <c r="AA802" s="185"/>
      <c r="AB802" s="185"/>
      <c r="AC802" s="185"/>
      <c r="AD802" s="185"/>
      <c r="AE802" s="185"/>
      <c r="AF802" s="185"/>
      <c r="AG802" s="185"/>
      <c r="AH802" s="185"/>
      <c r="AI802" s="185"/>
      <c r="AJ802" s="193"/>
      <c r="AK802" s="193"/>
      <c r="AL802" s="193"/>
      <c r="AM802" s="193"/>
      <c r="AN802" s="193"/>
    </row>
    <row r="803" spans="1:40" ht="12" customHeight="1" x14ac:dyDescent="0.2">
      <c r="A803" s="185">
        <v>801</v>
      </c>
      <c r="B803" s="212" t="s">
        <v>1972</v>
      </c>
      <c r="C803" s="212" t="s">
        <v>362</v>
      </c>
      <c r="D803" s="244" t="s">
        <v>1873</v>
      </c>
      <c r="E803" s="188">
        <f>MIN(H803:AN803)</f>
        <v>1.1567129629629631</v>
      </c>
      <c r="F803" s="189">
        <f>COUNTA(H803:AN803)</f>
        <v>1</v>
      </c>
      <c r="G803" s="213">
        <v>2013</v>
      </c>
      <c r="H803" s="244"/>
      <c r="I803" s="213"/>
      <c r="J803" s="213"/>
      <c r="K803" s="213"/>
      <c r="L803" s="221">
        <v>1.1567129629629631</v>
      </c>
      <c r="M803" s="189"/>
      <c r="N803" s="193"/>
      <c r="O803" s="189"/>
      <c r="P803" s="185"/>
      <c r="Q803" s="185"/>
      <c r="R803" s="185"/>
      <c r="S803" s="185"/>
      <c r="T803" s="185"/>
      <c r="U803" s="185"/>
      <c r="V803" s="185"/>
      <c r="W803" s="185"/>
      <c r="X803" s="185"/>
      <c r="Y803" s="185"/>
      <c r="Z803" s="185"/>
      <c r="AA803" s="185"/>
      <c r="AB803" s="185"/>
      <c r="AC803" s="185"/>
      <c r="AD803" s="185"/>
      <c r="AE803" s="185"/>
      <c r="AF803" s="185"/>
      <c r="AG803" s="185"/>
      <c r="AH803" s="185"/>
      <c r="AI803" s="185"/>
      <c r="AJ803" s="193"/>
      <c r="AK803" s="193"/>
      <c r="AL803" s="193"/>
      <c r="AM803" s="193"/>
      <c r="AN803" s="193"/>
    </row>
    <row r="804" spans="1:40" ht="12" customHeight="1" x14ac:dyDescent="0.2">
      <c r="A804" s="185">
        <v>802</v>
      </c>
      <c r="B804" s="212" t="s">
        <v>1885</v>
      </c>
      <c r="C804" s="212" t="s">
        <v>441</v>
      </c>
      <c r="D804" s="244" t="s">
        <v>1872</v>
      </c>
      <c r="E804" s="188">
        <f>MIN(H804:AN804)</f>
        <v>1.1567361111111112</v>
      </c>
      <c r="F804" s="189">
        <f>COUNTA(H804:AN804)</f>
        <v>1</v>
      </c>
      <c r="G804" s="213">
        <v>2013</v>
      </c>
      <c r="H804" s="244"/>
      <c r="I804" s="213"/>
      <c r="J804" s="213"/>
      <c r="K804" s="213"/>
      <c r="L804" s="221">
        <v>1.1567361111111112</v>
      </c>
      <c r="M804" s="189"/>
      <c r="N804" s="193"/>
      <c r="O804" s="189"/>
      <c r="P804" s="185"/>
      <c r="Q804" s="185"/>
      <c r="R804" s="185"/>
      <c r="S804" s="185"/>
      <c r="T804" s="185"/>
      <c r="U804" s="185"/>
      <c r="V804" s="185"/>
      <c r="W804" s="185"/>
      <c r="X804" s="185"/>
      <c r="Y804" s="185"/>
      <c r="Z804" s="185"/>
      <c r="AA804" s="185"/>
      <c r="AB804" s="185"/>
      <c r="AC804" s="185"/>
      <c r="AD804" s="185"/>
      <c r="AE804" s="185"/>
      <c r="AF804" s="185"/>
      <c r="AG804" s="185"/>
      <c r="AH804" s="185"/>
      <c r="AI804" s="185"/>
      <c r="AJ804" s="193"/>
      <c r="AK804" s="193"/>
      <c r="AL804" s="193"/>
      <c r="AM804" s="193"/>
      <c r="AN804" s="193"/>
    </row>
    <row r="805" spans="1:40" ht="12" customHeight="1" x14ac:dyDescent="0.2">
      <c r="A805" s="185">
        <v>803</v>
      </c>
      <c r="B805" s="186" t="s">
        <v>624</v>
      </c>
      <c r="C805" s="186" t="s">
        <v>540</v>
      </c>
      <c r="D805" s="187" t="s">
        <v>1872</v>
      </c>
      <c r="E805" s="188">
        <f>MIN(H805:AN805)</f>
        <v>1.1570833333333332</v>
      </c>
      <c r="F805" s="189">
        <f>COUNTA(H805:AN805)</f>
        <v>1</v>
      </c>
      <c r="G805" s="189">
        <v>2005</v>
      </c>
      <c r="H805" s="199"/>
      <c r="I805" s="189"/>
      <c r="J805" s="189"/>
      <c r="K805" s="189"/>
      <c r="L805" s="189"/>
      <c r="M805" s="189"/>
      <c r="N805" s="193"/>
      <c r="O805" s="189"/>
      <c r="P805" s="185"/>
      <c r="Q805" s="185"/>
      <c r="R805" s="185"/>
      <c r="S805" s="185"/>
      <c r="T805" s="193">
        <v>1.1570833333333332</v>
      </c>
      <c r="U805" s="185"/>
      <c r="V805" s="185"/>
      <c r="W805" s="185"/>
      <c r="X805" s="185"/>
      <c r="Y805" s="185"/>
      <c r="Z805" s="185"/>
      <c r="AA805" s="185"/>
      <c r="AB805" s="185"/>
      <c r="AC805" s="185"/>
      <c r="AD805" s="185"/>
      <c r="AE805" s="185"/>
      <c r="AF805" s="185"/>
      <c r="AG805" s="185"/>
      <c r="AH805" s="185"/>
      <c r="AI805" s="185"/>
      <c r="AJ805" s="193"/>
      <c r="AK805" s="193"/>
      <c r="AL805" s="193"/>
      <c r="AM805" s="193"/>
      <c r="AN805" s="193"/>
    </row>
    <row r="806" spans="1:40" ht="12" customHeight="1" x14ac:dyDescent="0.2">
      <c r="A806" s="185">
        <v>804</v>
      </c>
      <c r="B806" s="186" t="s">
        <v>1117</v>
      </c>
      <c r="C806" s="186" t="s">
        <v>1118</v>
      </c>
      <c r="D806" s="187" t="s">
        <v>1873</v>
      </c>
      <c r="E806" s="188">
        <f>MIN(H806:AN806)</f>
        <v>1.1574537037037038</v>
      </c>
      <c r="F806" s="189">
        <f>COUNTA(H806:AN806)</f>
        <v>2</v>
      </c>
      <c r="G806" s="189">
        <v>2012</v>
      </c>
      <c r="H806" s="199"/>
      <c r="I806" s="189"/>
      <c r="J806" s="189"/>
      <c r="K806" s="189"/>
      <c r="L806" s="189"/>
      <c r="M806" s="193">
        <v>1.1574537037037038</v>
      </c>
      <c r="N806" s="194">
        <v>1.3242361111111112</v>
      </c>
      <c r="O806" s="189"/>
      <c r="P806" s="185"/>
      <c r="Q806" s="185"/>
      <c r="R806" s="185"/>
      <c r="S806" s="185"/>
      <c r="T806" s="185"/>
      <c r="U806" s="185"/>
      <c r="V806" s="185"/>
      <c r="W806" s="185"/>
      <c r="X806" s="185"/>
      <c r="Y806" s="185"/>
      <c r="Z806" s="185"/>
      <c r="AA806" s="185"/>
      <c r="AB806" s="185"/>
      <c r="AC806" s="185"/>
      <c r="AD806" s="185"/>
      <c r="AE806" s="185"/>
      <c r="AF806" s="185"/>
      <c r="AG806" s="185"/>
      <c r="AH806" s="185"/>
      <c r="AI806" s="185"/>
      <c r="AJ806" s="193"/>
      <c r="AK806" s="193"/>
      <c r="AL806" s="193"/>
      <c r="AM806" s="193"/>
      <c r="AN806" s="193"/>
    </row>
    <row r="807" spans="1:40" ht="12" customHeight="1" x14ac:dyDescent="0.2">
      <c r="A807" s="185">
        <v>805</v>
      </c>
      <c r="B807" s="256" t="s">
        <v>2210</v>
      </c>
      <c r="C807" s="256" t="s">
        <v>2211</v>
      </c>
      <c r="D807" s="187" t="s">
        <v>1873</v>
      </c>
      <c r="E807" s="188">
        <f>MIN(H807:AN807)</f>
        <v>1.1588194444444444</v>
      </c>
      <c r="F807" s="189">
        <f>COUNTA(H807:AN807)</f>
        <v>1</v>
      </c>
      <c r="G807" s="189">
        <v>2015</v>
      </c>
      <c r="H807" s="199"/>
      <c r="I807" s="189"/>
      <c r="J807" s="206">
        <v>1.1588194444444444</v>
      </c>
      <c r="K807" s="189"/>
      <c r="L807" s="189"/>
      <c r="M807" s="189"/>
      <c r="N807" s="193"/>
      <c r="O807" s="189"/>
      <c r="P807" s="185"/>
      <c r="Q807" s="185"/>
      <c r="R807" s="185"/>
      <c r="S807" s="185"/>
      <c r="T807" s="185"/>
      <c r="U807" s="185"/>
      <c r="V807" s="185"/>
      <c r="W807" s="185"/>
      <c r="X807" s="185"/>
      <c r="Y807" s="185"/>
      <c r="Z807" s="185"/>
      <c r="AA807" s="185"/>
      <c r="AB807" s="185"/>
      <c r="AC807" s="185"/>
      <c r="AD807" s="185"/>
      <c r="AE807" s="185"/>
      <c r="AF807" s="185"/>
      <c r="AG807" s="185"/>
      <c r="AH807" s="185"/>
      <c r="AI807" s="185"/>
      <c r="AJ807" s="193"/>
      <c r="AK807" s="193"/>
      <c r="AL807" s="193"/>
      <c r="AM807" s="193"/>
      <c r="AN807" s="193"/>
    </row>
    <row r="808" spans="1:40" ht="12" customHeight="1" x14ac:dyDescent="0.2">
      <c r="A808" s="185">
        <v>806</v>
      </c>
      <c r="B808" s="252" t="s">
        <v>1955</v>
      </c>
      <c r="C808" s="252" t="s">
        <v>817</v>
      </c>
      <c r="D808" s="253" t="s">
        <v>1872</v>
      </c>
      <c r="E808" s="188">
        <f>MIN(H808:AN808)</f>
        <v>1.1590046296296297</v>
      </c>
      <c r="F808" s="189">
        <f>COUNTA(H808:AN808)</f>
        <v>1</v>
      </c>
      <c r="G808" s="189">
        <v>2017</v>
      </c>
      <c r="H808" s="239">
        <v>1.1590046296296297</v>
      </c>
      <c r="I808" s="189"/>
      <c r="J808" s="189"/>
      <c r="K808" s="189"/>
      <c r="L808" s="189"/>
      <c r="M808" s="189"/>
      <c r="N808" s="193"/>
      <c r="O808" s="189"/>
      <c r="P808" s="185"/>
      <c r="Q808" s="185"/>
      <c r="R808" s="185"/>
      <c r="S808" s="185"/>
      <c r="T808" s="185"/>
      <c r="U808" s="185"/>
      <c r="V808" s="185"/>
      <c r="W808" s="185"/>
      <c r="X808" s="185"/>
      <c r="Y808" s="185"/>
      <c r="Z808" s="185"/>
      <c r="AA808" s="185"/>
      <c r="AB808" s="185"/>
      <c r="AC808" s="185"/>
      <c r="AD808" s="185"/>
      <c r="AE808" s="185"/>
      <c r="AF808" s="185"/>
      <c r="AG808" s="185"/>
      <c r="AH808" s="185"/>
      <c r="AI808" s="185"/>
      <c r="AJ808" s="193"/>
      <c r="AK808" s="193"/>
      <c r="AL808" s="193"/>
      <c r="AM808" s="193"/>
      <c r="AN808" s="193"/>
    </row>
    <row r="809" spans="1:40" ht="12" customHeight="1" x14ac:dyDescent="0.2">
      <c r="A809" s="185">
        <v>807</v>
      </c>
      <c r="B809" s="186" t="s">
        <v>484</v>
      </c>
      <c r="C809" s="186" t="s">
        <v>666</v>
      </c>
      <c r="D809" s="187" t="s">
        <v>1872</v>
      </c>
      <c r="E809" s="188">
        <f>MIN(H809:AN809)</f>
        <v>1.1590277777777778</v>
      </c>
      <c r="F809" s="189">
        <f>COUNTA(H809:AN809)</f>
        <v>1</v>
      </c>
      <c r="G809" s="189">
        <v>2003</v>
      </c>
      <c r="H809" s="199"/>
      <c r="I809" s="189"/>
      <c r="J809" s="189"/>
      <c r="K809" s="189"/>
      <c r="L809" s="189"/>
      <c r="M809" s="189"/>
      <c r="N809" s="193"/>
      <c r="O809" s="189"/>
      <c r="P809" s="185"/>
      <c r="Q809" s="185"/>
      <c r="R809" s="185"/>
      <c r="S809" s="185"/>
      <c r="T809" s="185"/>
      <c r="U809" s="185"/>
      <c r="V809" s="193">
        <v>1.1590277777777778</v>
      </c>
      <c r="W809" s="185"/>
      <c r="X809" s="185"/>
      <c r="Y809" s="185"/>
      <c r="Z809" s="185"/>
      <c r="AA809" s="185"/>
      <c r="AB809" s="185"/>
      <c r="AC809" s="185"/>
      <c r="AD809" s="185"/>
      <c r="AE809" s="185"/>
      <c r="AF809" s="185"/>
      <c r="AG809" s="185"/>
      <c r="AH809" s="185"/>
      <c r="AI809" s="185"/>
      <c r="AJ809" s="193"/>
      <c r="AK809" s="193"/>
      <c r="AL809" s="193"/>
      <c r="AM809" s="193"/>
      <c r="AN809" s="193"/>
    </row>
    <row r="810" spans="1:40" ht="12" customHeight="1" x14ac:dyDescent="0.2">
      <c r="A810" s="185">
        <v>808</v>
      </c>
      <c r="B810" s="252" t="s">
        <v>1920</v>
      </c>
      <c r="C810" s="252" t="s">
        <v>402</v>
      </c>
      <c r="D810" s="253" t="s">
        <v>1872</v>
      </c>
      <c r="E810" s="188">
        <f>MIN(H810:AN810)</f>
        <v>1.1592129629629631</v>
      </c>
      <c r="F810" s="189">
        <f>COUNTA(H810:AN810)</f>
        <v>1</v>
      </c>
      <c r="G810" s="189">
        <v>2017</v>
      </c>
      <c r="H810" s="242">
        <v>1.1592129629629631</v>
      </c>
      <c r="I810" s="189"/>
      <c r="J810" s="189"/>
      <c r="K810" s="189"/>
      <c r="L810" s="189"/>
      <c r="M810" s="189"/>
      <c r="N810" s="193"/>
      <c r="O810" s="189"/>
      <c r="P810" s="185"/>
      <c r="Q810" s="185"/>
      <c r="R810" s="185"/>
      <c r="S810" s="185"/>
      <c r="T810" s="185"/>
      <c r="U810" s="185"/>
      <c r="V810" s="185"/>
      <c r="W810" s="185"/>
      <c r="X810" s="185"/>
      <c r="Y810" s="185"/>
      <c r="Z810" s="185"/>
      <c r="AA810" s="185"/>
      <c r="AB810" s="185"/>
      <c r="AC810" s="185"/>
      <c r="AD810" s="185"/>
      <c r="AE810" s="185"/>
      <c r="AF810" s="185"/>
      <c r="AG810" s="185"/>
      <c r="AH810" s="185"/>
      <c r="AI810" s="185"/>
      <c r="AJ810" s="193"/>
      <c r="AK810" s="193"/>
      <c r="AL810" s="193"/>
      <c r="AM810" s="193"/>
      <c r="AN810" s="193"/>
    </row>
    <row r="811" spans="1:40" ht="12" customHeight="1" x14ac:dyDescent="0.2">
      <c r="A811" s="185">
        <v>809</v>
      </c>
      <c r="B811" s="186" t="s">
        <v>554</v>
      </c>
      <c r="C811" s="186" t="s">
        <v>126</v>
      </c>
      <c r="D811" s="187" t="s">
        <v>1872</v>
      </c>
      <c r="E811" s="188">
        <f>MIN(H811:AN811)</f>
        <v>1.1603587962962962</v>
      </c>
      <c r="F811" s="189">
        <f>COUNTA(H811:AN811)</f>
        <v>1</v>
      </c>
      <c r="G811" s="189">
        <v>2009</v>
      </c>
      <c r="H811" s="199"/>
      <c r="I811" s="189"/>
      <c r="J811" s="189"/>
      <c r="K811" s="189"/>
      <c r="L811" s="189"/>
      <c r="M811" s="189"/>
      <c r="N811" s="193"/>
      <c r="O811" s="189"/>
      <c r="P811" s="193">
        <v>1.1603587962962962</v>
      </c>
      <c r="Q811" s="185"/>
      <c r="R811" s="185"/>
      <c r="S811" s="185"/>
      <c r="T811" s="185"/>
      <c r="U811" s="185"/>
      <c r="V811" s="185"/>
      <c r="W811" s="185"/>
      <c r="X811" s="185"/>
      <c r="Y811" s="185"/>
      <c r="Z811" s="185"/>
      <c r="AA811" s="185"/>
      <c r="AB811" s="185"/>
      <c r="AC811" s="185"/>
      <c r="AD811" s="185"/>
      <c r="AE811" s="185"/>
      <c r="AF811" s="185"/>
      <c r="AG811" s="185"/>
      <c r="AH811" s="185"/>
      <c r="AI811" s="185"/>
      <c r="AJ811" s="193"/>
      <c r="AK811" s="193"/>
      <c r="AL811" s="193"/>
      <c r="AM811" s="193"/>
      <c r="AN811" s="193"/>
    </row>
    <row r="812" spans="1:40" ht="12" customHeight="1" x14ac:dyDescent="0.2">
      <c r="A812" s="185">
        <v>810</v>
      </c>
      <c r="B812" s="186" t="s">
        <v>419</v>
      </c>
      <c r="C812" s="186" t="s">
        <v>148</v>
      </c>
      <c r="D812" s="187" t="s">
        <v>1872</v>
      </c>
      <c r="E812" s="188">
        <f>MIN(H812:AN812)</f>
        <v>1.1608564814814815</v>
      </c>
      <c r="F812" s="189">
        <f>COUNTA(H812:AN812)</f>
        <v>1</v>
      </c>
      <c r="G812" s="189">
        <v>2011</v>
      </c>
      <c r="H812" s="199"/>
      <c r="I812" s="189"/>
      <c r="J812" s="189"/>
      <c r="K812" s="189"/>
      <c r="L812" s="189"/>
      <c r="M812" s="189"/>
      <c r="N812" s="193">
        <v>1.1608564814814815</v>
      </c>
      <c r="O812" s="189"/>
      <c r="P812" s="185"/>
      <c r="Q812" s="185"/>
      <c r="R812" s="185"/>
      <c r="S812" s="185"/>
      <c r="T812" s="185"/>
      <c r="U812" s="185"/>
      <c r="V812" s="185"/>
      <c r="W812" s="185"/>
      <c r="X812" s="185"/>
      <c r="Y812" s="185"/>
      <c r="Z812" s="185"/>
      <c r="AA812" s="185"/>
      <c r="AB812" s="185"/>
      <c r="AC812" s="185"/>
      <c r="AD812" s="185"/>
      <c r="AE812" s="185"/>
      <c r="AF812" s="185"/>
      <c r="AG812" s="185"/>
      <c r="AH812" s="185"/>
      <c r="AI812" s="185"/>
      <c r="AJ812" s="193"/>
      <c r="AK812" s="193"/>
      <c r="AL812" s="193"/>
      <c r="AM812" s="193"/>
      <c r="AN812" s="193"/>
    </row>
    <row r="813" spans="1:40" ht="12" customHeight="1" x14ac:dyDescent="0.2">
      <c r="A813" s="185">
        <v>811</v>
      </c>
      <c r="B813" s="252" t="s">
        <v>2415</v>
      </c>
      <c r="C813" s="252" t="s">
        <v>2416</v>
      </c>
      <c r="D813" s="253" t="s">
        <v>1873</v>
      </c>
      <c r="E813" s="188">
        <f>MIN(H813:AN813)</f>
        <v>1.1613657407407407</v>
      </c>
      <c r="F813" s="189">
        <f>COUNTA(H813:AN813)</f>
        <v>1</v>
      </c>
      <c r="G813" s="189">
        <v>2017</v>
      </c>
      <c r="H813" s="239">
        <v>1.1613657407407407</v>
      </c>
      <c r="I813" s="189"/>
      <c r="J813" s="189"/>
      <c r="K813" s="189"/>
      <c r="L813" s="189"/>
      <c r="M813" s="189"/>
      <c r="N813" s="193"/>
      <c r="O813" s="189"/>
      <c r="P813" s="185"/>
      <c r="Q813" s="185"/>
      <c r="R813" s="185"/>
      <c r="S813" s="185"/>
      <c r="T813" s="185"/>
      <c r="U813" s="185"/>
      <c r="V813" s="185"/>
      <c r="W813" s="185"/>
      <c r="X813" s="185"/>
      <c r="Y813" s="185"/>
      <c r="Z813" s="185"/>
      <c r="AA813" s="185"/>
      <c r="AB813" s="185"/>
      <c r="AC813" s="185"/>
      <c r="AD813" s="185"/>
      <c r="AE813" s="185"/>
      <c r="AF813" s="185"/>
      <c r="AG813" s="185"/>
      <c r="AH813" s="185"/>
      <c r="AI813" s="185"/>
      <c r="AJ813" s="193"/>
      <c r="AK813" s="193"/>
      <c r="AL813" s="193"/>
      <c r="AM813" s="193"/>
      <c r="AN813" s="193"/>
    </row>
    <row r="814" spans="1:40" ht="12" customHeight="1" x14ac:dyDescent="0.2">
      <c r="A814" s="185">
        <v>812</v>
      </c>
      <c r="B814" s="186" t="s">
        <v>407</v>
      </c>
      <c r="C814" s="186" t="s">
        <v>461</v>
      </c>
      <c r="D814" s="187" t="s">
        <v>1872</v>
      </c>
      <c r="E814" s="188">
        <f>MIN(H814:AN814)</f>
        <v>1.1625000000000001</v>
      </c>
      <c r="F814" s="189">
        <f>COUNTA(H814:AN814)</f>
        <v>1</v>
      </c>
      <c r="G814" s="189">
        <v>1997</v>
      </c>
      <c r="H814" s="199"/>
      <c r="I814" s="189"/>
      <c r="J814" s="189"/>
      <c r="K814" s="189"/>
      <c r="L814" s="189"/>
      <c r="M814" s="189"/>
      <c r="N814" s="193"/>
      <c r="O814" s="189"/>
      <c r="P814" s="185"/>
      <c r="Q814" s="185"/>
      <c r="R814" s="185"/>
      <c r="S814" s="185"/>
      <c r="T814" s="185"/>
      <c r="U814" s="185"/>
      <c r="V814" s="185"/>
      <c r="W814" s="185"/>
      <c r="X814" s="185"/>
      <c r="Y814" s="185"/>
      <c r="Z814" s="185"/>
      <c r="AA814" s="185"/>
      <c r="AB814" s="193">
        <v>1.1625000000000001</v>
      </c>
      <c r="AC814" s="185"/>
      <c r="AD814" s="185"/>
      <c r="AE814" s="185"/>
      <c r="AF814" s="185"/>
      <c r="AG814" s="185"/>
      <c r="AH814" s="185"/>
      <c r="AI814" s="185"/>
      <c r="AJ814" s="193"/>
      <c r="AK814" s="193"/>
      <c r="AL814" s="193"/>
      <c r="AM814" s="193"/>
      <c r="AN814" s="193"/>
    </row>
    <row r="815" spans="1:40" ht="12" customHeight="1" x14ac:dyDescent="0.2">
      <c r="A815" s="185">
        <v>813</v>
      </c>
      <c r="B815" s="186" t="s">
        <v>481</v>
      </c>
      <c r="C815" s="186" t="s">
        <v>1108</v>
      </c>
      <c r="D815" s="187" t="s">
        <v>1872</v>
      </c>
      <c r="E815" s="188">
        <f>MIN(H815:AN815)</f>
        <v>1.1625115740740741</v>
      </c>
      <c r="F815" s="189">
        <f>COUNTA(H815:AN815)</f>
        <v>2</v>
      </c>
      <c r="G815" s="189">
        <v>2013</v>
      </c>
      <c r="H815" s="199"/>
      <c r="I815" s="189"/>
      <c r="J815" s="189"/>
      <c r="K815" s="189"/>
      <c r="L815" s="221">
        <v>1.1625115740740741</v>
      </c>
      <c r="M815" s="189"/>
      <c r="N815" s="193">
        <v>1.1899189814814815</v>
      </c>
      <c r="O815" s="189"/>
      <c r="P815" s="185"/>
      <c r="Q815" s="185"/>
      <c r="R815" s="185"/>
      <c r="S815" s="185"/>
      <c r="T815" s="185"/>
      <c r="U815" s="185"/>
      <c r="V815" s="185"/>
      <c r="W815" s="185"/>
      <c r="X815" s="185"/>
      <c r="Y815" s="185"/>
      <c r="Z815" s="185"/>
      <c r="AA815" s="185"/>
      <c r="AB815" s="185"/>
      <c r="AC815" s="185"/>
      <c r="AD815" s="185"/>
      <c r="AE815" s="185"/>
      <c r="AF815" s="185"/>
      <c r="AG815" s="185"/>
      <c r="AH815" s="185"/>
      <c r="AI815" s="185"/>
      <c r="AJ815" s="193"/>
      <c r="AK815" s="193"/>
      <c r="AL815" s="193"/>
      <c r="AM815" s="193"/>
      <c r="AN815" s="193"/>
    </row>
    <row r="816" spans="1:40" ht="12" customHeight="1" x14ac:dyDescent="0.2">
      <c r="A816" s="185">
        <v>814</v>
      </c>
      <c r="B816" s="212" t="s">
        <v>1973</v>
      </c>
      <c r="C816" s="212" t="s">
        <v>1974</v>
      </c>
      <c r="D816" s="244" t="s">
        <v>1872</v>
      </c>
      <c r="E816" s="188">
        <f>MIN(H816:AN816)</f>
        <v>1.1626851851851852</v>
      </c>
      <c r="F816" s="189">
        <f>COUNTA(H816:AN816)</f>
        <v>1</v>
      </c>
      <c r="G816" s="213">
        <v>2013</v>
      </c>
      <c r="H816" s="244"/>
      <c r="I816" s="213"/>
      <c r="J816" s="213"/>
      <c r="K816" s="213"/>
      <c r="L816" s="221">
        <v>1.1626851851851852</v>
      </c>
      <c r="M816" s="189"/>
      <c r="N816" s="193"/>
      <c r="O816" s="189"/>
      <c r="P816" s="185"/>
      <c r="Q816" s="185"/>
      <c r="R816" s="185"/>
      <c r="S816" s="185"/>
      <c r="T816" s="185"/>
      <c r="U816" s="185"/>
      <c r="V816" s="185"/>
      <c r="W816" s="185"/>
      <c r="X816" s="185"/>
      <c r="Y816" s="185"/>
      <c r="Z816" s="185"/>
      <c r="AA816" s="185"/>
      <c r="AB816" s="185"/>
      <c r="AC816" s="185"/>
      <c r="AD816" s="185"/>
      <c r="AE816" s="185"/>
      <c r="AF816" s="185"/>
      <c r="AG816" s="185"/>
      <c r="AH816" s="185"/>
      <c r="AI816" s="185"/>
      <c r="AJ816" s="193"/>
      <c r="AK816" s="193"/>
      <c r="AL816" s="193"/>
      <c r="AM816" s="193"/>
      <c r="AN816" s="193"/>
    </row>
    <row r="817" spans="1:40" ht="12" customHeight="1" x14ac:dyDescent="0.2">
      <c r="A817" s="185">
        <v>815</v>
      </c>
      <c r="B817" s="186" t="s">
        <v>763</v>
      </c>
      <c r="C817" s="186" t="s">
        <v>762</v>
      </c>
      <c r="D817" s="187" t="s">
        <v>1872</v>
      </c>
      <c r="E817" s="188">
        <f>MIN(H817:AN817)</f>
        <v>1.1627314814814815</v>
      </c>
      <c r="F817" s="189">
        <f>COUNTA(H817:AN817)</f>
        <v>1</v>
      </c>
      <c r="G817" s="189">
        <v>2000</v>
      </c>
      <c r="H817" s="199"/>
      <c r="I817" s="189"/>
      <c r="J817" s="189"/>
      <c r="K817" s="189"/>
      <c r="L817" s="189"/>
      <c r="M817" s="189"/>
      <c r="N817" s="193"/>
      <c r="O817" s="189"/>
      <c r="P817" s="185"/>
      <c r="Q817" s="185"/>
      <c r="R817" s="185"/>
      <c r="S817" s="185"/>
      <c r="T817" s="185"/>
      <c r="U817" s="185"/>
      <c r="V817" s="185"/>
      <c r="W817" s="185"/>
      <c r="X817" s="185"/>
      <c r="Y817" s="193">
        <v>1.1627314814814815</v>
      </c>
      <c r="Z817" s="185"/>
      <c r="AA817" s="185"/>
      <c r="AB817" s="185"/>
      <c r="AC817" s="185"/>
      <c r="AD817" s="185"/>
      <c r="AE817" s="185"/>
      <c r="AF817" s="185"/>
      <c r="AG817" s="185"/>
      <c r="AH817" s="185"/>
      <c r="AI817" s="185"/>
      <c r="AJ817" s="193"/>
      <c r="AK817" s="193"/>
      <c r="AL817" s="193"/>
      <c r="AM817" s="193"/>
      <c r="AN817" s="193"/>
    </row>
    <row r="818" spans="1:40" ht="12" customHeight="1" x14ac:dyDescent="0.2">
      <c r="A818" s="185">
        <v>816</v>
      </c>
      <c r="B818" s="186" t="s">
        <v>765</v>
      </c>
      <c r="C818" s="186" t="s">
        <v>764</v>
      </c>
      <c r="D818" s="187" t="s">
        <v>1872</v>
      </c>
      <c r="E818" s="188">
        <f>MIN(H818:AN818)</f>
        <v>1.1627314814814815</v>
      </c>
      <c r="F818" s="189">
        <f>COUNTA(H818:AN818)</f>
        <v>1</v>
      </c>
      <c r="G818" s="189">
        <v>2000</v>
      </c>
      <c r="H818" s="243"/>
      <c r="I818" s="189"/>
      <c r="J818" s="189"/>
      <c r="K818" s="189"/>
      <c r="L818" s="189"/>
      <c r="M818" s="189"/>
      <c r="N818" s="193"/>
      <c r="O818" s="189"/>
      <c r="P818" s="185"/>
      <c r="Q818" s="185"/>
      <c r="R818" s="185"/>
      <c r="S818" s="185"/>
      <c r="T818" s="185"/>
      <c r="U818" s="185"/>
      <c r="V818" s="185"/>
      <c r="W818" s="185"/>
      <c r="X818" s="185"/>
      <c r="Y818" s="193">
        <v>1.1627314814814815</v>
      </c>
      <c r="Z818" s="185"/>
      <c r="AA818" s="185"/>
      <c r="AB818" s="185"/>
      <c r="AC818" s="185"/>
      <c r="AD818" s="185"/>
      <c r="AE818" s="185"/>
      <c r="AF818" s="185"/>
      <c r="AG818" s="185"/>
      <c r="AH818" s="185"/>
      <c r="AI818" s="185"/>
      <c r="AJ818" s="193"/>
      <c r="AK818" s="193"/>
      <c r="AL818" s="193"/>
      <c r="AM818" s="193"/>
      <c r="AN818" s="193"/>
    </row>
    <row r="819" spans="1:40" ht="12" customHeight="1" x14ac:dyDescent="0.2">
      <c r="A819" s="185">
        <v>817</v>
      </c>
      <c r="B819" s="186" t="s">
        <v>128</v>
      </c>
      <c r="C819" s="186" t="s">
        <v>127</v>
      </c>
      <c r="D819" s="187" t="s">
        <v>1873</v>
      </c>
      <c r="E819" s="188">
        <f>MIN(H819:AN819)</f>
        <v>1.1635995370370369</v>
      </c>
      <c r="F819" s="189">
        <f>COUNTA(H819:AN819)</f>
        <v>4</v>
      </c>
      <c r="G819" s="189">
        <v>2009</v>
      </c>
      <c r="H819" s="199"/>
      <c r="I819" s="189"/>
      <c r="J819" s="206">
        <v>1.2655787037037036</v>
      </c>
      <c r="K819" s="189"/>
      <c r="L819" s="189"/>
      <c r="M819" s="189"/>
      <c r="N819" s="193">
        <v>1.4165972222222223</v>
      </c>
      <c r="O819" s="193">
        <v>1.1942361111111111</v>
      </c>
      <c r="P819" s="193">
        <v>1.1635995370370369</v>
      </c>
      <c r="Q819" s="185"/>
      <c r="R819" s="185"/>
      <c r="S819" s="185"/>
      <c r="T819" s="185"/>
      <c r="U819" s="185"/>
      <c r="V819" s="185"/>
      <c r="W819" s="185"/>
      <c r="X819" s="185"/>
      <c r="Y819" s="185"/>
      <c r="Z819" s="185"/>
      <c r="AA819" s="185"/>
      <c r="AB819" s="185"/>
      <c r="AC819" s="185"/>
      <c r="AD819" s="185"/>
      <c r="AE819" s="185"/>
      <c r="AF819" s="185"/>
      <c r="AG819" s="185"/>
      <c r="AH819" s="185"/>
      <c r="AI819" s="185"/>
      <c r="AJ819" s="193"/>
      <c r="AK819" s="193"/>
      <c r="AL819" s="193"/>
      <c r="AM819" s="193"/>
      <c r="AN819" s="193"/>
    </row>
    <row r="820" spans="1:40" ht="12" customHeight="1" x14ac:dyDescent="0.2">
      <c r="A820" s="185">
        <v>818</v>
      </c>
      <c r="B820" s="186" t="s">
        <v>621</v>
      </c>
      <c r="C820" s="186" t="s">
        <v>362</v>
      </c>
      <c r="D820" s="187" t="s">
        <v>1872</v>
      </c>
      <c r="E820" s="188">
        <f>MIN(H820:AN820)</f>
        <v>1.1644444444444444</v>
      </c>
      <c r="F820" s="189">
        <f>COUNTA(H820:AN820)</f>
        <v>1</v>
      </c>
      <c r="G820" s="189">
        <v>2008</v>
      </c>
      <c r="H820" s="199"/>
      <c r="I820" s="189"/>
      <c r="J820" s="189"/>
      <c r="K820" s="189"/>
      <c r="L820" s="189"/>
      <c r="M820" s="189"/>
      <c r="N820" s="193"/>
      <c r="O820" s="189"/>
      <c r="P820" s="185"/>
      <c r="Q820" s="193">
        <v>1.1644444444444444</v>
      </c>
      <c r="R820" s="185"/>
      <c r="S820" s="185"/>
      <c r="T820" s="185"/>
      <c r="U820" s="185"/>
      <c r="V820" s="185"/>
      <c r="W820" s="185"/>
      <c r="X820" s="185"/>
      <c r="Y820" s="185"/>
      <c r="Z820" s="185"/>
      <c r="AA820" s="185"/>
      <c r="AB820" s="185"/>
      <c r="AC820" s="185"/>
      <c r="AD820" s="185"/>
      <c r="AE820" s="185"/>
      <c r="AF820" s="185"/>
      <c r="AG820" s="185"/>
      <c r="AH820" s="185"/>
      <c r="AI820" s="185"/>
      <c r="AJ820" s="193"/>
      <c r="AK820" s="193"/>
      <c r="AL820" s="193"/>
      <c r="AM820" s="193"/>
      <c r="AN820" s="193"/>
    </row>
    <row r="821" spans="1:40" ht="12" customHeight="1" x14ac:dyDescent="0.2">
      <c r="A821" s="185">
        <v>819</v>
      </c>
      <c r="B821" s="186" t="s">
        <v>559</v>
      </c>
      <c r="C821" s="186" t="s">
        <v>558</v>
      </c>
      <c r="D821" s="187" t="s">
        <v>1872</v>
      </c>
      <c r="E821" s="188">
        <f>MIN(H821:AN821)</f>
        <v>1.1648842592592592</v>
      </c>
      <c r="F821" s="189">
        <f>COUNTA(H821:AN821)</f>
        <v>4</v>
      </c>
      <c r="G821" s="189">
        <v>2006</v>
      </c>
      <c r="H821" s="199"/>
      <c r="I821" s="189"/>
      <c r="J821" s="189"/>
      <c r="K821" s="189"/>
      <c r="L821" s="189"/>
      <c r="M821" s="189"/>
      <c r="N821" s="193"/>
      <c r="O821" s="189"/>
      <c r="P821" s="185"/>
      <c r="Q821" s="185"/>
      <c r="R821" s="193">
        <v>1.2655439814814815</v>
      </c>
      <c r="S821" s="194">
        <v>1.1648842592592592</v>
      </c>
      <c r="T821" s="193" t="s">
        <v>878</v>
      </c>
      <c r="U821" s="193">
        <v>1.2106828703703705</v>
      </c>
      <c r="V821" s="185"/>
      <c r="W821" s="185"/>
      <c r="X821" s="185"/>
      <c r="Y821" s="185"/>
      <c r="Z821" s="185"/>
      <c r="AA821" s="185"/>
      <c r="AB821" s="185"/>
      <c r="AC821" s="185"/>
      <c r="AD821" s="185"/>
      <c r="AE821" s="185"/>
      <c r="AF821" s="185"/>
      <c r="AG821" s="185"/>
      <c r="AH821" s="185"/>
      <c r="AI821" s="185"/>
      <c r="AJ821" s="193"/>
      <c r="AK821" s="193"/>
      <c r="AL821" s="193"/>
      <c r="AM821" s="193"/>
      <c r="AN821" s="193"/>
    </row>
    <row r="822" spans="1:40" ht="12" customHeight="1" x14ac:dyDescent="0.2">
      <c r="A822" s="185">
        <v>820</v>
      </c>
      <c r="B822" s="186" t="s">
        <v>662</v>
      </c>
      <c r="C822" s="186" t="s">
        <v>661</v>
      </c>
      <c r="D822" s="187" t="s">
        <v>1872</v>
      </c>
      <c r="E822" s="188">
        <f>MIN(H822:AN822)</f>
        <v>1.1659722222222222</v>
      </c>
      <c r="F822" s="189">
        <f>COUNTA(H822:AN822)</f>
        <v>1</v>
      </c>
      <c r="G822" s="189">
        <v>2004</v>
      </c>
      <c r="H822" s="199"/>
      <c r="I822" s="189"/>
      <c r="J822" s="189"/>
      <c r="K822" s="189"/>
      <c r="L822" s="189"/>
      <c r="M822" s="189"/>
      <c r="N822" s="193"/>
      <c r="O822" s="189"/>
      <c r="P822" s="185"/>
      <c r="Q822" s="185"/>
      <c r="R822" s="185"/>
      <c r="S822" s="185"/>
      <c r="T822" s="185"/>
      <c r="U822" s="193">
        <v>1.1659722222222222</v>
      </c>
      <c r="V822" s="185"/>
      <c r="W822" s="185"/>
      <c r="X822" s="185"/>
      <c r="Y822" s="185"/>
      <c r="Z822" s="185"/>
      <c r="AA822" s="185"/>
      <c r="AB822" s="185"/>
      <c r="AC822" s="185"/>
      <c r="AD822" s="185"/>
      <c r="AE822" s="185"/>
      <c r="AF822" s="185"/>
      <c r="AG822" s="185"/>
      <c r="AH822" s="185"/>
      <c r="AI822" s="185"/>
      <c r="AJ822" s="193"/>
      <c r="AK822" s="193"/>
      <c r="AL822" s="193"/>
      <c r="AM822" s="193"/>
      <c r="AN822" s="193"/>
    </row>
    <row r="823" spans="1:40" ht="12" customHeight="1" x14ac:dyDescent="0.2">
      <c r="A823" s="185">
        <v>821</v>
      </c>
      <c r="B823" s="186" t="s">
        <v>425</v>
      </c>
      <c r="C823" s="186" t="s">
        <v>129</v>
      </c>
      <c r="D823" s="187" t="s">
        <v>1872</v>
      </c>
      <c r="E823" s="188">
        <f>MIN(H823:AN823)</f>
        <v>1.1659837962962962</v>
      </c>
      <c r="F823" s="189">
        <f>COUNTA(H823:AN823)</f>
        <v>1</v>
      </c>
      <c r="G823" s="189">
        <v>2009</v>
      </c>
      <c r="H823" s="199"/>
      <c r="I823" s="189"/>
      <c r="J823" s="189"/>
      <c r="K823" s="189"/>
      <c r="L823" s="189"/>
      <c r="M823" s="189"/>
      <c r="N823" s="193"/>
      <c r="O823" s="189"/>
      <c r="P823" s="193">
        <v>1.1659837962962962</v>
      </c>
      <c r="Q823" s="185"/>
      <c r="R823" s="185"/>
      <c r="S823" s="185"/>
      <c r="T823" s="185"/>
      <c r="U823" s="185"/>
      <c r="V823" s="185"/>
      <c r="W823" s="185"/>
      <c r="X823" s="185"/>
      <c r="Y823" s="185"/>
      <c r="Z823" s="185"/>
      <c r="AA823" s="185"/>
      <c r="AB823" s="185"/>
      <c r="AC823" s="185"/>
      <c r="AD823" s="185"/>
      <c r="AE823" s="185"/>
      <c r="AF823" s="185"/>
      <c r="AG823" s="185"/>
      <c r="AH823" s="185"/>
      <c r="AI823" s="185"/>
      <c r="AJ823" s="193"/>
      <c r="AK823" s="193"/>
      <c r="AL823" s="193"/>
      <c r="AM823" s="193"/>
      <c r="AN823" s="193"/>
    </row>
    <row r="824" spans="1:40" ht="12" customHeight="1" x14ac:dyDescent="0.2">
      <c r="A824" s="185">
        <v>822</v>
      </c>
      <c r="B824" s="186" t="s">
        <v>610</v>
      </c>
      <c r="C824" s="186" t="s">
        <v>404</v>
      </c>
      <c r="D824" s="187" t="s">
        <v>1872</v>
      </c>
      <c r="E824" s="188">
        <f>MIN(H824:AN824)</f>
        <v>1.1661226851851851</v>
      </c>
      <c r="F824" s="189">
        <f>COUNTA(H824:AN824)</f>
        <v>1</v>
      </c>
      <c r="G824" s="189">
        <v>2005</v>
      </c>
      <c r="H824" s="199"/>
      <c r="I824" s="189"/>
      <c r="J824" s="189"/>
      <c r="K824" s="189"/>
      <c r="L824" s="189"/>
      <c r="M824" s="189"/>
      <c r="N824" s="193"/>
      <c r="O824" s="189"/>
      <c r="P824" s="185"/>
      <c r="Q824" s="185"/>
      <c r="R824" s="185"/>
      <c r="S824" s="185"/>
      <c r="T824" s="193">
        <v>1.1661226851851851</v>
      </c>
      <c r="U824" s="185"/>
      <c r="V824" s="185"/>
      <c r="W824" s="185"/>
      <c r="X824" s="185"/>
      <c r="Y824" s="185"/>
      <c r="Z824" s="185"/>
      <c r="AA824" s="185"/>
      <c r="AB824" s="185"/>
      <c r="AC824" s="185"/>
      <c r="AD824" s="185"/>
      <c r="AE824" s="185"/>
      <c r="AF824" s="185"/>
      <c r="AG824" s="185"/>
      <c r="AH824" s="185"/>
      <c r="AI824" s="185"/>
      <c r="AJ824" s="193"/>
      <c r="AK824" s="193"/>
      <c r="AL824" s="193"/>
      <c r="AM824" s="193"/>
      <c r="AN824" s="193"/>
    </row>
    <row r="825" spans="1:40" ht="12" customHeight="1" x14ac:dyDescent="0.2">
      <c r="A825" s="185">
        <v>823</v>
      </c>
      <c r="B825" s="186" t="s">
        <v>421</v>
      </c>
      <c r="C825" s="186" t="s">
        <v>640</v>
      </c>
      <c r="D825" s="187" t="s">
        <v>1872</v>
      </c>
      <c r="E825" s="188">
        <f>MIN(H825:AN825)</f>
        <v>1.1673611111111111</v>
      </c>
      <c r="F825" s="189">
        <f>COUNTA(H825:AN825)</f>
        <v>1</v>
      </c>
      <c r="G825" s="189">
        <v>1995</v>
      </c>
      <c r="H825" s="199"/>
      <c r="I825" s="189"/>
      <c r="J825" s="189"/>
      <c r="K825" s="189"/>
      <c r="L825" s="189"/>
      <c r="M825" s="189"/>
      <c r="N825" s="193"/>
      <c r="O825" s="189"/>
      <c r="P825" s="185"/>
      <c r="Q825" s="185"/>
      <c r="R825" s="185"/>
      <c r="S825" s="185"/>
      <c r="T825" s="185"/>
      <c r="U825" s="185"/>
      <c r="V825" s="185"/>
      <c r="W825" s="185"/>
      <c r="X825" s="185"/>
      <c r="Y825" s="185"/>
      <c r="Z825" s="185"/>
      <c r="AA825" s="185"/>
      <c r="AB825" s="185"/>
      <c r="AC825" s="185"/>
      <c r="AD825" s="193">
        <v>1.1673611111111111</v>
      </c>
      <c r="AE825" s="193"/>
      <c r="AF825" s="185"/>
      <c r="AG825" s="185"/>
      <c r="AH825" s="185"/>
      <c r="AI825" s="185"/>
      <c r="AJ825" s="193"/>
      <c r="AK825" s="193"/>
      <c r="AL825" s="193"/>
      <c r="AM825" s="193"/>
      <c r="AN825" s="193"/>
    </row>
    <row r="826" spans="1:40" ht="12" customHeight="1" x14ac:dyDescent="0.2">
      <c r="A826" s="185">
        <v>824</v>
      </c>
      <c r="B826" s="186" t="s">
        <v>791</v>
      </c>
      <c r="C826" s="186" t="s">
        <v>362</v>
      </c>
      <c r="D826" s="187" t="s">
        <v>1872</v>
      </c>
      <c r="E826" s="188">
        <f>MIN(H826:AN826)</f>
        <v>1.1680555555555556</v>
      </c>
      <c r="F826" s="189">
        <f>COUNTA(H826:AN826)</f>
        <v>1</v>
      </c>
      <c r="G826" s="189">
        <v>1992</v>
      </c>
      <c r="H826" s="199"/>
      <c r="I826" s="189"/>
      <c r="J826" s="189"/>
      <c r="K826" s="189"/>
      <c r="L826" s="189"/>
      <c r="M826" s="189"/>
      <c r="N826" s="193"/>
      <c r="O826" s="189"/>
      <c r="P826" s="185"/>
      <c r="Q826" s="185"/>
      <c r="R826" s="185"/>
      <c r="S826" s="185"/>
      <c r="T826" s="185"/>
      <c r="U826" s="185"/>
      <c r="V826" s="185"/>
      <c r="W826" s="185"/>
      <c r="X826" s="185"/>
      <c r="Y826" s="185"/>
      <c r="Z826" s="185"/>
      <c r="AA826" s="185"/>
      <c r="AB826" s="185"/>
      <c r="AC826" s="185"/>
      <c r="AD826" s="185"/>
      <c r="AE826" s="185"/>
      <c r="AF826" s="185"/>
      <c r="AG826" s="193">
        <v>1.1680555555555556</v>
      </c>
      <c r="AH826" s="185"/>
      <c r="AI826" s="185"/>
      <c r="AJ826" s="193"/>
      <c r="AK826" s="193"/>
      <c r="AL826" s="193"/>
      <c r="AM826" s="193"/>
      <c r="AN826" s="193"/>
    </row>
    <row r="827" spans="1:40" ht="12" customHeight="1" x14ac:dyDescent="0.2">
      <c r="A827" s="185">
        <v>825</v>
      </c>
      <c r="B827" s="186" t="s">
        <v>397</v>
      </c>
      <c r="C827" s="186" t="s">
        <v>520</v>
      </c>
      <c r="D827" s="187" t="s">
        <v>1872</v>
      </c>
      <c r="E827" s="188">
        <f>MIN(H827:AN827)</f>
        <v>1.1686342592592591</v>
      </c>
      <c r="F827" s="189">
        <f>COUNTA(H827:AN827)</f>
        <v>6</v>
      </c>
      <c r="G827" s="189">
        <v>2014</v>
      </c>
      <c r="H827" s="239">
        <v>1.1859490740740741</v>
      </c>
      <c r="I827" s="189"/>
      <c r="J827" s="206">
        <v>1.2096990740740741</v>
      </c>
      <c r="K827" s="193">
        <v>1.1686342592592591</v>
      </c>
      <c r="L827" s="221">
        <v>1.2770254629629629</v>
      </c>
      <c r="M827" s="193">
        <v>1.3038194444444444</v>
      </c>
      <c r="N827" s="193">
        <v>1.3710069444444446</v>
      </c>
      <c r="O827" s="189"/>
      <c r="P827" s="185"/>
      <c r="Q827" s="185"/>
      <c r="R827" s="185"/>
      <c r="S827" s="185"/>
      <c r="T827" s="185"/>
      <c r="U827" s="185"/>
      <c r="V827" s="185"/>
      <c r="W827" s="185"/>
      <c r="X827" s="185"/>
      <c r="Y827" s="185"/>
      <c r="Z827" s="185"/>
      <c r="AA827" s="185"/>
      <c r="AB827" s="185"/>
      <c r="AC827" s="185"/>
      <c r="AD827" s="185"/>
      <c r="AE827" s="185"/>
      <c r="AF827" s="185"/>
      <c r="AG827" s="185"/>
      <c r="AH827" s="185"/>
      <c r="AI827" s="185"/>
      <c r="AJ827" s="185"/>
      <c r="AK827" s="193"/>
      <c r="AL827" s="193"/>
      <c r="AM827" s="193"/>
      <c r="AN827" s="193"/>
    </row>
    <row r="828" spans="1:40" ht="12" customHeight="1" x14ac:dyDescent="0.2">
      <c r="A828" s="185">
        <v>826</v>
      </c>
      <c r="B828" s="256" t="s">
        <v>2212</v>
      </c>
      <c r="C828" s="256" t="s">
        <v>2213</v>
      </c>
      <c r="D828" s="187" t="s">
        <v>1873</v>
      </c>
      <c r="E828" s="188">
        <f>MIN(H828:AN828)</f>
        <v>1.1689930555555554</v>
      </c>
      <c r="F828" s="189">
        <f>COUNTA(H828:AN828)</f>
        <v>1</v>
      </c>
      <c r="G828" s="189">
        <v>2015</v>
      </c>
      <c r="H828" s="199"/>
      <c r="I828" s="189"/>
      <c r="J828" s="206">
        <v>1.1689930555555554</v>
      </c>
      <c r="K828" s="189"/>
      <c r="L828" s="189"/>
      <c r="M828" s="189"/>
      <c r="N828" s="193"/>
      <c r="O828" s="189"/>
      <c r="P828" s="185"/>
      <c r="Q828" s="185"/>
      <c r="R828" s="185"/>
      <c r="S828" s="185"/>
      <c r="T828" s="185"/>
      <c r="U828" s="185"/>
      <c r="V828" s="185"/>
      <c r="W828" s="185"/>
      <c r="X828" s="185"/>
      <c r="Y828" s="185"/>
      <c r="Z828" s="185"/>
      <c r="AA828" s="185"/>
      <c r="AB828" s="185"/>
      <c r="AC828" s="185"/>
      <c r="AD828" s="185"/>
      <c r="AE828" s="185"/>
      <c r="AF828" s="185"/>
      <c r="AG828" s="185"/>
      <c r="AH828" s="185"/>
      <c r="AI828" s="185"/>
      <c r="AJ828" s="193"/>
      <c r="AK828" s="193"/>
      <c r="AL828" s="193"/>
      <c r="AM828" s="193"/>
      <c r="AN828" s="193"/>
    </row>
    <row r="829" spans="1:40" ht="12" customHeight="1" x14ac:dyDescent="0.2">
      <c r="A829" s="185">
        <v>827</v>
      </c>
      <c r="B829" s="212" t="s">
        <v>1975</v>
      </c>
      <c r="C829" s="212" t="s">
        <v>1976</v>
      </c>
      <c r="D829" s="244" t="s">
        <v>1873</v>
      </c>
      <c r="E829" s="188">
        <f>MIN(H829:AN829)</f>
        <v>1.1699884259259259</v>
      </c>
      <c r="F829" s="189">
        <f>COUNTA(H829:AN829)</f>
        <v>2</v>
      </c>
      <c r="G829" s="213">
        <v>2013</v>
      </c>
      <c r="H829" s="244"/>
      <c r="I829" s="206">
        <v>1.1872222222222222</v>
      </c>
      <c r="J829" s="213"/>
      <c r="K829" s="213"/>
      <c r="L829" s="221">
        <v>1.1699884259259259</v>
      </c>
      <c r="M829" s="189"/>
      <c r="N829" s="193"/>
      <c r="O829" s="189"/>
      <c r="P829" s="185"/>
      <c r="Q829" s="185"/>
      <c r="R829" s="185"/>
      <c r="S829" s="185"/>
      <c r="T829" s="185"/>
      <c r="U829" s="185"/>
      <c r="V829" s="185"/>
      <c r="W829" s="185"/>
      <c r="X829" s="185"/>
      <c r="Y829" s="185"/>
      <c r="Z829" s="185"/>
      <c r="AA829" s="185"/>
      <c r="AB829" s="185"/>
      <c r="AC829" s="185"/>
      <c r="AD829" s="185"/>
      <c r="AE829" s="185"/>
      <c r="AF829" s="185"/>
      <c r="AG829" s="185"/>
      <c r="AH829" s="185"/>
      <c r="AI829" s="185"/>
      <c r="AJ829" s="193"/>
      <c r="AK829" s="193"/>
      <c r="AL829" s="193"/>
      <c r="AM829" s="193"/>
      <c r="AN829" s="193"/>
    </row>
    <row r="830" spans="1:40" ht="12" customHeight="1" x14ac:dyDescent="0.2">
      <c r="A830" s="185">
        <v>828</v>
      </c>
      <c r="B830" s="186" t="s">
        <v>603</v>
      </c>
      <c r="C830" s="186" t="s">
        <v>32</v>
      </c>
      <c r="D830" s="187" t="s">
        <v>1872</v>
      </c>
      <c r="E830" s="188">
        <f>MIN(H830:AN830)</f>
        <v>1.1723958333333333</v>
      </c>
      <c r="F830" s="189">
        <f>COUNTA(H830:AN830)</f>
        <v>1</v>
      </c>
      <c r="G830" s="189">
        <v>2007</v>
      </c>
      <c r="H830" s="199"/>
      <c r="I830" s="189"/>
      <c r="J830" s="189"/>
      <c r="K830" s="189"/>
      <c r="L830" s="189"/>
      <c r="M830" s="189"/>
      <c r="N830" s="193"/>
      <c r="O830" s="189"/>
      <c r="P830" s="185"/>
      <c r="Q830" s="185"/>
      <c r="R830" s="193">
        <v>1.1723958333333333</v>
      </c>
      <c r="S830" s="185"/>
      <c r="T830" s="185"/>
      <c r="U830" s="185"/>
      <c r="V830" s="185"/>
      <c r="W830" s="185"/>
      <c r="X830" s="185"/>
      <c r="Y830" s="185"/>
      <c r="Z830" s="185"/>
      <c r="AA830" s="185"/>
      <c r="AB830" s="185"/>
      <c r="AC830" s="185"/>
      <c r="AD830" s="185"/>
      <c r="AE830" s="185"/>
      <c r="AF830" s="185"/>
      <c r="AG830" s="185"/>
      <c r="AH830" s="185"/>
      <c r="AI830" s="185"/>
      <c r="AJ830" s="193"/>
      <c r="AK830" s="193"/>
      <c r="AL830" s="193"/>
      <c r="AM830" s="193"/>
      <c r="AN830" s="193"/>
    </row>
    <row r="831" spans="1:40" ht="12" customHeight="1" x14ac:dyDescent="0.2">
      <c r="A831" s="185">
        <v>829</v>
      </c>
      <c r="B831" s="212" t="s">
        <v>1945</v>
      </c>
      <c r="C831" s="212" t="s">
        <v>1944</v>
      </c>
      <c r="D831" s="244" t="s">
        <v>1872</v>
      </c>
      <c r="E831" s="188">
        <f>MIN(H831:AN831)</f>
        <v>1.1735300925925927</v>
      </c>
      <c r="F831" s="189">
        <f>COUNTA(H831:AN831)</f>
        <v>2</v>
      </c>
      <c r="G831" s="213">
        <v>2015</v>
      </c>
      <c r="H831" s="244"/>
      <c r="I831" s="213"/>
      <c r="J831" s="206">
        <v>1.1735300925925927</v>
      </c>
      <c r="K831" s="213"/>
      <c r="L831" s="221">
        <v>1.2422453703703704</v>
      </c>
      <c r="M831" s="189"/>
      <c r="N831" s="193"/>
      <c r="O831" s="189"/>
      <c r="P831" s="185"/>
      <c r="Q831" s="185"/>
      <c r="R831" s="185"/>
      <c r="S831" s="185"/>
      <c r="T831" s="185"/>
      <c r="U831" s="185"/>
      <c r="V831" s="185"/>
      <c r="W831" s="185"/>
      <c r="X831" s="185"/>
      <c r="Y831" s="185"/>
      <c r="Z831" s="185"/>
      <c r="AA831" s="185"/>
      <c r="AB831" s="185"/>
      <c r="AC831" s="185"/>
      <c r="AD831" s="185"/>
      <c r="AE831" s="185"/>
      <c r="AF831" s="185"/>
      <c r="AG831" s="185"/>
      <c r="AH831" s="185"/>
      <c r="AI831" s="185"/>
      <c r="AJ831" s="193"/>
      <c r="AK831" s="193"/>
      <c r="AL831" s="193"/>
      <c r="AM831" s="193"/>
      <c r="AN831" s="193"/>
    </row>
    <row r="832" spans="1:40" ht="12" customHeight="1" x14ac:dyDescent="0.2">
      <c r="A832" s="185">
        <v>830</v>
      </c>
      <c r="B832" s="252" t="s">
        <v>2321</v>
      </c>
      <c r="C832" s="252" t="s">
        <v>798</v>
      </c>
      <c r="D832" s="255" t="s">
        <v>1873</v>
      </c>
      <c r="E832" s="188">
        <f>MIN(H832:AN832)</f>
        <v>1.1756018518518518</v>
      </c>
      <c r="F832" s="189">
        <f>COUNTA(H832:AN832)</f>
        <v>1</v>
      </c>
      <c r="G832" s="189">
        <v>2016</v>
      </c>
      <c r="H832" s="199"/>
      <c r="I832" s="206">
        <v>1.1756018518518518</v>
      </c>
      <c r="J832" s="189"/>
      <c r="K832" s="189"/>
      <c r="L832" s="189"/>
      <c r="M832" s="189"/>
      <c r="N832" s="193"/>
      <c r="O832" s="189"/>
      <c r="P832" s="185"/>
      <c r="Q832" s="185"/>
      <c r="R832" s="185"/>
      <c r="S832" s="185"/>
      <c r="T832" s="185"/>
      <c r="U832" s="185"/>
      <c r="V832" s="185"/>
      <c r="W832" s="185"/>
      <c r="X832" s="185"/>
      <c r="Y832" s="185"/>
      <c r="Z832" s="185"/>
      <c r="AA832" s="185"/>
      <c r="AB832" s="185"/>
      <c r="AC832" s="185"/>
      <c r="AD832" s="185"/>
      <c r="AE832" s="185"/>
      <c r="AF832" s="185"/>
      <c r="AG832" s="185"/>
      <c r="AH832" s="185"/>
      <c r="AI832" s="185"/>
      <c r="AJ832" s="193"/>
      <c r="AK832" s="193"/>
      <c r="AL832" s="193"/>
      <c r="AM832" s="193"/>
      <c r="AN832" s="193"/>
    </row>
    <row r="833" spans="1:40" ht="12" customHeight="1" x14ac:dyDescent="0.2">
      <c r="A833" s="185">
        <v>831</v>
      </c>
      <c r="B833" s="252" t="s">
        <v>2322</v>
      </c>
      <c r="C833" s="252" t="s">
        <v>2323</v>
      </c>
      <c r="D833" s="255" t="s">
        <v>1872</v>
      </c>
      <c r="E833" s="188">
        <f>MIN(H833:AN833)</f>
        <v>1.1759259259259258</v>
      </c>
      <c r="F833" s="189">
        <f>COUNTA(H833:AN833)</f>
        <v>2</v>
      </c>
      <c r="G833" s="189">
        <v>2016</v>
      </c>
      <c r="H833" s="239">
        <v>1.2755208333333334</v>
      </c>
      <c r="I833" s="206">
        <v>1.1759259259259258</v>
      </c>
      <c r="J833" s="189"/>
      <c r="K833" s="189"/>
      <c r="L833" s="189"/>
      <c r="M833" s="189"/>
      <c r="N833" s="193"/>
      <c r="O833" s="189"/>
      <c r="P833" s="185"/>
      <c r="Q833" s="185"/>
      <c r="R833" s="185"/>
      <c r="S833" s="185"/>
      <c r="T833" s="185"/>
      <c r="U833" s="185"/>
      <c r="V833" s="185"/>
      <c r="W833" s="185"/>
      <c r="X833" s="185"/>
      <c r="Y833" s="185"/>
      <c r="Z833" s="185"/>
      <c r="AA833" s="185"/>
      <c r="AB833" s="185"/>
      <c r="AC833" s="185"/>
      <c r="AD833" s="185"/>
      <c r="AE833" s="185"/>
      <c r="AF833" s="185"/>
      <c r="AG833" s="185"/>
      <c r="AH833" s="185"/>
      <c r="AI833" s="185"/>
      <c r="AJ833" s="193"/>
      <c r="AK833" s="193"/>
      <c r="AL833" s="193"/>
      <c r="AM833" s="193"/>
      <c r="AN833" s="193"/>
    </row>
    <row r="834" spans="1:40" ht="12" customHeight="1" x14ac:dyDescent="0.2">
      <c r="A834" s="185">
        <v>832</v>
      </c>
      <c r="B834" s="186" t="s">
        <v>425</v>
      </c>
      <c r="C834" s="186" t="s">
        <v>86</v>
      </c>
      <c r="D834" s="187" t="s">
        <v>1872</v>
      </c>
      <c r="E834" s="188">
        <f>MIN(H834:AN834)</f>
        <v>1.1765277777777778</v>
      </c>
      <c r="F834" s="189">
        <f>COUNTA(H834:AN834)</f>
        <v>1</v>
      </c>
      <c r="G834" s="189">
        <v>2008</v>
      </c>
      <c r="H834" s="199"/>
      <c r="I834" s="189"/>
      <c r="J834" s="189"/>
      <c r="K834" s="189"/>
      <c r="L834" s="189"/>
      <c r="M834" s="189"/>
      <c r="N834" s="193"/>
      <c r="O834" s="189"/>
      <c r="P834" s="185"/>
      <c r="Q834" s="193">
        <v>1.1765277777777778</v>
      </c>
      <c r="R834" s="185"/>
      <c r="S834" s="185"/>
      <c r="T834" s="185"/>
      <c r="U834" s="185"/>
      <c r="V834" s="185"/>
      <c r="W834" s="185"/>
      <c r="X834" s="185"/>
      <c r="Y834" s="185"/>
      <c r="Z834" s="185"/>
      <c r="AA834" s="185"/>
      <c r="AB834" s="185"/>
      <c r="AC834" s="185"/>
      <c r="AD834" s="185"/>
      <c r="AE834" s="185"/>
      <c r="AF834" s="185"/>
      <c r="AG834" s="185"/>
      <c r="AH834" s="185"/>
      <c r="AI834" s="185"/>
      <c r="AJ834" s="193"/>
      <c r="AK834" s="193"/>
      <c r="AL834" s="193"/>
      <c r="AM834" s="193"/>
      <c r="AN834" s="193"/>
    </row>
    <row r="835" spans="1:40" ht="12" customHeight="1" x14ac:dyDescent="0.2">
      <c r="A835" s="185">
        <v>833</v>
      </c>
      <c r="B835" s="252" t="s">
        <v>2103</v>
      </c>
      <c r="C835" s="252" t="s">
        <v>2324</v>
      </c>
      <c r="D835" s="255" t="s">
        <v>1872</v>
      </c>
      <c r="E835" s="188">
        <f>MIN(H835:AN835)</f>
        <v>1.1769791666666667</v>
      </c>
      <c r="F835" s="189">
        <f>COUNTA(H835:AN835)</f>
        <v>1</v>
      </c>
      <c r="G835" s="189">
        <v>2016</v>
      </c>
      <c r="H835" s="199"/>
      <c r="I835" s="206">
        <v>1.1769791666666667</v>
      </c>
      <c r="J835" s="189"/>
      <c r="K835" s="189"/>
      <c r="L835" s="189"/>
      <c r="M835" s="189"/>
      <c r="N835" s="193"/>
      <c r="O835" s="189"/>
      <c r="P835" s="185"/>
      <c r="Q835" s="185"/>
      <c r="R835" s="185"/>
      <c r="S835" s="185"/>
      <c r="T835" s="185"/>
      <c r="U835" s="185"/>
      <c r="V835" s="185"/>
      <c r="W835" s="185"/>
      <c r="X835" s="185"/>
      <c r="Y835" s="185"/>
      <c r="Z835" s="185"/>
      <c r="AA835" s="185"/>
      <c r="AB835" s="185"/>
      <c r="AC835" s="185"/>
      <c r="AD835" s="185"/>
      <c r="AE835" s="185"/>
      <c r="AF835" s="185"/>
      <c r="AG835" s="185"/>
      <c r="AH835" s="185"/>
      <c r="AI835" s="185"/>
      <c r="AJ835" s="193"/>
      <c r="AK835" s="193"/>
      <c r="AL835" s="193"/>
      <c r="AM835" s="193"/>
      <c r="AN835" s="193"/>
    </row>
    <row r="836" spans="1:40" ht="12" customHeight="1" x14ac:dyDescent="0.2">
      <c r="A836" s="185">
        <v>834</v>
      </c>
      <c r="B836" s="186" t="s">
        <v>1104</v>
      </c>
      <c r="C836" s="186" t="s">
        <v>1105</v>
      </c>
      <c r="D836" s="187" t="s">
        <v>1872</v>
      </c>
      <c r="E836" s="188">
        <f>MIN(H836:AN836)</f>
        <v>1.1770833333333333</v>
      </c>
      <c r="F836" s="189">
        <f>COUNTA(H836:AN836)</f>
        <v>1</v>
      </c>
      <c r="G836" s="189">
        <v>2011</v>
      </c>
      <c r="H836" s="199"/>
      <c r="I836" s="189"/>
      <c r="J836" s="189"/>
      <c r="K836" s="189"/>
      <c r="L836" s="189"/>
      <c r="M836" s="189"/>
      <c r="N836" s="193">
        <v>1.1770833333333333</v>
      </c>
      <c r="O836" s="189"/>
      <c r="P836" s="185"/>
      <c r="Q836" s="185"/>
      <c r="R836" s="185"/>
      <c r="S836" s="185"/>
      <c r="T836" s="185"/>
      <c r="U836" s="185"/>
      <c r="V836" s="185"/>
      <c r="W836" s="185"/>
      <c r="X836" s="185"/>
      <c r="Y836" s="185"/>
      <c r="Z836" s="185"/>
      <c r="AA836" s="185"/>
      <c r="AB836" s="185"/>
      <c r="AC836" s="185"/>
      <c r="AD836" s="185"/>
      <c r="AE836" s="185"/>
      <c r="AF836" s="185"/>
      <c r="AG836" s="185"/>
      <c r="AH836" s="185"/>
      <c r="AI836" s="185"/>
      <c r="AJ836" s="193"/>
      <c r="AK836" s="193"/>
      <c r="AL836" s="193"/>
      <c r="AM836" s="193"/>
      <c r="AN836" s="193"/>
    </row>
    <row r="837" spans="1:40" ht="12" customHeight="1" x14ac:dyDescent="0.2">
      <c r="A837" s="185">
        <v>835</v>
      </c>
      <c r="B837" s="186" t="s">
        <v>656</v>
      </c>
      <c r="C837" s="186" t="s">
        <v>1106</v>
      </c>
      <c r="D837" s="187" t="s">
        <v>1872</v>
      </c>
      <c r="E837" s="188">
        <f>MIN(H837:AN837)</f>
        <v>1.1772106481481481</v>
      </c>
      <c r="F837" s="189">
        <f>COUNTA(H837:AN837)</f>
        <v>1</v>
      </c>
      <c r="G837" s="189">
        <v>2011</v>
      </c>
      <c r="H837" s="199"/>
      <c r="I837" s="189"/>
      <c r="J837" s="189"/>
      <c r="K837" s="189"/>
      <c r="L837" s="189"/>
      <c r="M837" s="189"/>
      <c r="N837" s="193">
        <v>1.1772106481481481</v>
      </c>
      <c r="O837" s="189"/>
      <c r="P837" s="185"/>
      <c r="Q837" s="185"/>
      <c r="R837" s="185"/>
      <c r="S837" s="185"/>
      <c r="T837" s="185"/>
      <c r="U837" s="185"/>
      <c r="V837" s="185"/>
      <c r="W837" s="185"/>
      <c r="X837" s="185"/>
      <c r="Y837" s="185"/>
      <c r="Z837" s="185"/>
      <c r="AA837" s="185"/>
      <c r="AB837" s="185"/>
      <c r="AC837" s="185"/>
      <c r="AD837" s="185"/>
      <c r="AE837" s="185"/>
      <c r="AF837" s="185"/>
      <c r="AG837" s="185"/>
      <c r="AH837" s="185"/>
      <c r="AI837" s="185"/>
      <c r="AJ837" s="193"/>
      <c r="AK837" s="193"/>
      <c r="AL837" s="193"/>
      <c r="AM837" s="193"/>
      <c r="AN837" s="193"/>
    </row>
    <row r="838" spans="1:40" ht="12" customHeight="1" x14ac:dyDescent="0.2">
      <c r="A838" s="185">
        <v>836</v>
      </c>
      <c r="B838" s="254" t="s">
        <v>2111</v>
      </c>
      <c r="C838" s="254" t="s">
        <v>2112</v>
      </c>
      <c r="D838" s="187" t="s">
        <v>1872</v>
      </c>
      <c r="E838" s="188">
        <f>MIN(H838:AN838)</f>
        <v>1.1776967592592593</v>
      </c>
      <c r="F838" s="189">
        <f>COUNTA(H838:AN838)</f>
        <v>1</v>
      </c>
      <c r="G838" s="189">
        <v>2014</v>
      </c>
      <c r="H838" s="199"/>
      <c r="I838" s="189"/>
      <c r="J838" s="189"/>
      <c r="K838" s="193">
        <v>1.1776967592592593</v>
      </c>
      <c r="L838" s="189"/>
      <c r="M838" s="189"/>
      <c r="N838" s="193"/>
      <c r="O838" s="189"/>
      <c r="P838" s="185"/>
      <c r="Q838" s="185"/>
      <c r="R838" s="185"/>
      <c r="S838" s="185"/>
      <c r="T838" s="185"/>
      <c r="U838" s="185"/>
      <c r="V838" s="185"/>
      <c r="W838" s="185"/>
      <c r="X838" s="185"/>
      <c r="Y838" s="185"/>
      <c r="Z838" s="185"/>
      <c r="AA838" s="185"/>
      <c r="AB838" s="185"/>
      <c r="AC838" s="185"/>
      <c r="AD838" s="185"/>
      <c r="AE838" s="185"/>
      <c r="AF838" s="185"/>
      <c r="AG838" s="185"/>
      <c r="AH838" s="185"/>
      <c r="AI838" s="185"/>
      <c r="AJ838" s="193"/>
      <c r="AK838" s="193"/>
      <c r="AL838" s="193"/>
      <c r="AM838" s="193"/>
      <c r="AN838" s="193"/>
    </row>
    <row r="839" spans="1:40" ht="12" customHeight="1" x14ac:dyDescent="0.2">
      <c r="A839" s="185">
        <v>837</v>
      </c>
      <c r="B839" s="254" t="s">
        <v>2109</v>
      </c>
      <c r="C839" s="254" t="s">
        <v>2110</v>
      </c>
      <c r="D839" s="187" t="s">
        <v>1872</v>
      </c>
      <c r="E839" s="188">
        <f>MIN(H839:AN839)</f>
        <v>1.1776967592592593</v>
      </c>
      <c r="F839" s="189">
        <f>COUNTA(H839:AN839)</f>
        <v>2</v>
      </c>
      <c r="G839" s="189">
        <v>2014</v>
      </c>
      <c r="H839" s="199"/>
      <c r="I839" s="206">
        <v>1.2169791666666667</v>
      </c>
      <c r="J839" s="189"/>
      <c r="K839" s="193">
        <v>1.1776967592592593</v>
      </c>
      <c r="L839" s="189"/>
      <c r="M839" s="189"/>
      <c r="N839" s="193"/>
      <c r="O839" s="189"/>
      <c r="P839" s="185"/>
      <c r="Q839" s="185"/>
      <c r="R839" s="185"/>
      <c r="S839" s="185"/>
      <c r="T839" s="185"/>
      <c r="U839" s="185"/>
      <c r="V839" s="185"/>
      <c r="W839" s="185"/>
      <c r="X839" s="185"/>
      <c r="Y839" s="185"/>
      <c r="Z839" s="185"/>
      <c r="AA839" s="185"/>
      <c r="AB839" s="185"/>
      <c r="AC839" s="185"/>
      <c r="AD839" s="185"/>
      <c r="AE839" s="185"/>
      <c r="AF839" s="185"/>
      <c r="AG839" s="185"/>
      <c r="AH839" s="185"/>
      <c r="AI839" s="185"/>
      <c r="AJ839" s="193"/>
      <c r="AK839" s="193"/>
      <c r="AL839" s="193"/>
      <c r="AM839" s="193"/>
      <c r="AN839" s="193"/>
    </row>
    <row r="840" spans="1:40" ht="12" customHeight="1" x14ac:dyDescent="0.2">
      <c r="A840" s="185">
        <v>838</v>
      </c>
      <c r="B840" s="186" t="s">
        <v>546</v>
      </c>
      <c r="C840" s="186" t="s">
        <v>466</v>
      </c>
      <c r="D840" s="187" t="s">
        <v>1872</v>
      </c>
      <c r="E840" s="188">
        <f>MIN(H840:AN840)</f>
        <v>1.1780787037037037</v>
      </c>
      <c r="F840" s="189">
        <f>COUNTA(H840:AN840)</f>
        <v>3</v>
      </c>
      <c r="G840" s="189">
        <v>2002</v>
      </c>
      <c r="H840" s="199"/>
      <c r="I840" s="189"/>
      <c r="J840" s="189"/>
      <c r="K840" s="189"/>
      <c r="L840" s="189"/>
      <c r="M840" s="189"/>
      <c r="N840" s="193"/>
      <c r="O840" s="189"/>
      <c r="P840" s="185"/>
      <c r="Q840" s="185"/>
      <c r="R840" s="185"/>
      <c r="S840" s="185"/>
      <c r="T840" s="185"/>
      <c r="U840" s="185"/>
      <c r="V840" s="185"/>
      <c r="W840" s="193">
        <v>1.1780787037037037</v>
      </c>
      <c r="X840" s="193">
        <v>1.2132060185185185</v>
      </c>
      <c r="Y840" s="193">
        <v>1.25</v>
      </c>
      <c r="Z840" s="185"/>
      <c r="AA840" s="185"/>
      <c r="AB840" s="185"/>
      <c r="AC840" s="185"/>
      <c r="AD840" s="185"/>
      <c r="AE840" s="185"/>
      <c r="AF840" s="185"/>
      <c r="AG840" s="185"/>
      <c r="AH840" s="185"/>
      <c r="AI840" s="185"/>
      <c r="AJ840" s="193"/>
      <c r="AK840" s="193"/>
      <c r="AL840" s="193"/>
      <c r="AM840" s="193"/>
      <c r="AN840" s="193"/>
    </row>
    <row r="841" spans="1:40" ht="12" customHeight="1" x14ac:dyDescent="0.2">
      <c r="A841" s="185">
        <v>839</v>
      </c>
      <c r="B841" s="186" t="s">
        <v>584</v>
      </c>
      <c r="C841" s="186" t="s">
        <v>663</v>
      </c>
      <c r="D841" s="187" t="s">
        <v>1872</v>
      </c>
      <c r="E841" s="188">
        <f>MIN(H841:AN841)</f>
        <v>1.1800694444444444</v>
      </c>
      <c r="F841" s="189">
        <f>COUNTA(H841:AN841)</f>
        <v>1</v>
      </c>
      <c r="G841" s="189">
        <v>2004</v>
      </c>
      <c r="H841" s="199"/>
      <c r="I841" s="189"/>
      <c r="J841" s="189"/>
      <c r="K841" s="189"/>
      <c r="L841" s="189"/>
      <c r="M841" s="189"/>
      <c r="N841" s="193"/>
      <c r="O841" s="189"/>
      <c r="P841" s="185"/>
      <c r="Q841" s="185"/>
      <c r="R841" s="185"/>
      <c r="S841" s="185"/>
      <c r="T841" s="185"/>
      <c r="U841" s="193">
        <v>1.1800694444444444</v>
      </c>
      <c r="V841" s="185"/>
      <c r="W841" s="185"/>
      <c r="X841" s="185"/>
      <c r="Y841" s="185"/>
      <c r="Z841" s="185"/>
      <c r="AA841" s="185"/>
      <c r="AB841" s="185"/>
      <c r="AC841" s="185"/>
      <c r="AD841" s="185"/>
      <c r="AE841" s="185"/>
      <c r="AF841" s="185"/>
      <c r="AG841" s="185"/>
      <c r="AH841" s="185"/>
      <c r="AI841" s="185"/>
      <c r="AJ841" s="193"/>
      <c r="AK841" s="193"/>
      <c r="AL841" s="193"/>
      <c r="AM841" s="193"/>
      <c r="AN841" s="193"/>
    </row>
    <row r="842" spans="1:40" ht="12" customHeight="1" x14ac:dyDescent="0.2">
      <c r="A842" s="185">
        <v>840</v>
      </c>
      <c r="B842" s="186" t="s">
        <v>564</v>
      </c>
      <c r="C842" s="186" t="s">
        <v>664</v>
      </c>
      <c r="D842" s="187" t="s">
        <v>1872</v>
      </c>
      <c r="E842" s="188">
        <f>MIN(H842:AN842)</f>
        <v>1.1800694444444444</v>
      </c>
      <c r="F842" s="189">
        <f>COUNTA(H842:AN842)</f>
        <v>1</v>
      </c>
      <c r="G842" s="189">
        <v>2004</v>
      </c>
      <c r="H842" s="199"/>
      <c r="I842" s="189"/>
      <c r="J842" s="189"/>
      <c r="K842" s="189"/>
      <c r="L842" s="189"/>
      <c r="M842" s="189"/>
      <c r="N842" s="193"/>
      <c r="O842" s="189"/>
      <c r="P842" s="185"/>
      <c r="Q842" s="185"/>
      <c r="R842" s="185"/>
      <c r="S842" s="185"/>
      <c r="T842" s="185"/>
      <c r="U842" s="193">
        <v>1.1800694444444444</v>
      </c>
      <c r="V842" s="185"/>
      <c r="W842" s="185"/>
      <c r="X842" s="185"/>
      <c r="Y842" s="185"/>
      <c r="Z842" s="185"/>
      <c r="AA842" s="185"/>
      <c r="AB842" s="185"/>
      <c r="AC842" s="185"/>
      <c r="AD842" s="185"/>
      <c r="AE842" s="185"/>
      <c r="AF842" s="185"/>
      <c r="AG842" s="185"/>
      <c r="AH842" s="185"/>
      <c r="AI842" s="185"/>
      <c r="AJ842" s="193"/>
      <c r="AK842" s="193"/>
      <c r="AL842" s="193"/>
      <c r="AM842" s="193"/>
      <c r="AN842" s="193"/>
    </row>
    <row r="843" spans="1:40" ht="12" customHeight="1" x14ac:dyDescent="0.2">
      <c r="A843" s="185">
        <v>841</v>
      </c>
      <c r="B843" s="186" t="s">
        <v>33</v>
      </c>
      <c r="C843" s="186" t="s">
        <v>485</v>
      </c>
      <c r="D843" s="187" t="s">
        <v>1872</v>
      </c>
      <c r="E843" s="188">
        <f>MIN(H843:AN843)</f>
        <v>1.1801273148148148</v>
      </c>
      <c r="F843" s="189">
        <f>COUNTA(H843:AN843)</f>
        <v>1</v>
      </c>
      <c r="G843" s="189">
        <v>2007</v>
      </c>
      <c r="H843" s="199"/>
      <c r="I843" s="189"/>
      <c r="J843" s="189"/>
      <c r="K843" s="189"/>
      <c r="L843" s="189"/>
      <c r="M843" s="189"/>
      <c r="N843" s="193"/>
      <c r="O843" s="189"/>
      <c r="P843" s="185"/>
      <c r="Q843" s="185"/>
      <c r="R843" s="193">
        <v>1.1801273148148148</v>
      </c>
      <c r="S843" s="185"/>
      <c r="T843" s="185"/>
      <c r="U843" s="185"/>
      <c r="V843" s="185"/>
      <c r="W843" s="185"/>
      <c r="X843" s="185"/>
      <c r="Y843" s="185"/>
      <c r="Z843" s="185"/>
      <c r="AA843" s="185"/>
      <c r="AB843" s="185"/>
      <c r="AC843" s="185"/>
      <c r="AD843" s="185"/>
      <c r="AE843" s="185"/>
      <c r="AF843" s="185"/>
      <c r="AG843" s="185"/>
      <c r="AH843" s="185"/>
      <c r="AI843" s="185"/>
      <c r="AJ843" s="193"/>
      <c r="AK843" s="193"/>
      <c r="AL843" s="193"/>
      <c r="AM843" s="193"/>
      <c r="AN843" s="193"/>
    </row>
    <row r="844" spans="1:40" ht="12" customHeight="1" x14ac:dyDescent="0.2">
      <c r="A844" s="185">
        <v>842</v>
      </c>
      <c r="B844" s="252" t="s">
        <v>2238</v>
      </c>
      <c r="C844" s="252" t="s">
        <v>2326</v>
      </c>
      <c r="D844" s="255" t="s">
        <v>1873</v>
      </c>
      <c r="E844" s="188">
        <f>MIN(H844:AN844)</f>
        <v>1.1814004629629629</v>
      </c>
      <c r="F844" s="189">
        <f>COUNTA(H844:AN844)</f>
        <v>1</v>
      </c>
      <c r="G844" s="189">
        <v>2016</v>
      </c>
      <c r="H844" s="199"/>
      <c r="I844" s="206">
        <v>1.1814004629629629</v>
      </c>
      <c r="J844" s="189"/>
      <c r="K844" s="189"/>
      <c r="L844" s="189"/>
      <c r="M844" s="189"/>
      <c r="N844" s="193"/>
      <c r="O844" s="189"/>
      <c r="P844" s="185"/>
      <c r="Q844" s="185"/>
      <c r="R844" s="185"/>
      <c r="S844" s="185"/>
      <c r="T844" s="185"/>
      <c r="U844" s="185"/>
      <c r="V844" s="185"/>
      <c r="W844" s="185"/>
      <c r="X844" s="185"/>
      <c r="Y844" s="185"/>
      <c r="Z844" s="185"/>
      <c r="AA844" s="185"/>
      <c r="AB844" s="185"/>
      <c r="AC844" s="185"/>
      <c r="AD844" s="185"/>
      <c r="AE844" s="185"/>
      <c r="AF844" s="185"/>
      <c r="AG844" s="185"/>
      <c r="AH844" s="185"/>
      <c r="AI844" s="185"/>
      <c r="AJ844" s="193"/>
      <c r="AK844" s="193"/>
      <c r="AL844" s="193"/>
      <c r="AM844" s="193"/>
      <c r="AN844" s="193"/>
    </row>
    <row r="845" spans="1:40" ht="12" customHeight="1" x14ac:dyDescent="0.2">
      <c r="A845" s="185">
        <v>843</v>
      </c>
      <c r="B845" s="186" t="s">
        <v>435</v>
      </c>
      <c r="C845" s="186" t="s">
        <v>807</v>
      </c>
      <c r="D845" s="187" t="s">
        <v>1872</v>
      </c>
      <c r="E845" s="188">
        <f>MIN(H845:AN845)</f>
        <v>1.1827662037037037</v>
      </c>
      <c r="F845" s="189">
        <f>COUNTA(H845:AN845)</f>
        <v>1</v>
      </c>
      <c r="G845" s="189">
        <v>1995</v>
      </c>
      <c r="H845" s="199"/>
      <c r="I845" s="189"/>
      <c r="J845" s="189"/>
      <c r="K845" s="189"/>
      <c r="L845" s="189"/>
      <c r="M845" s="189"/>
      <c r="N845" s="193"/>
      <c r="O845" s="189"/>
      <c r="P845" s="185"/>
      <c r="Q845" s="185"/>
      <c r="R845" s="185"/>
      <c r="S845" s="185"/>
      <c r="T845" s="185"/>
      <c r="U845" s="185"/>
      <c r="V845" s="185"/>
      <c r="W845" s="185"/>
      <c r="X845" s="185"/>
      <c r="Y845" s="185"/>
      <c r="Z845" s="185"/>
      <c r="AA845" s="185"/>
      <c r="AB845" s="185"/>
      <c r="AC845" s="185"/>
      <c r="AD845" s="193">
        <v>1.1827662037037037</v>
      </c>
      <c r="AE845" s="193"/>
      <c r="AF845" s="185"/>
      <c r="AG845" s="185"/>
      <c r="AH845" s="185"/>
      <c r="AI845" s="185"/>
      <c r="AJ845" s="193"/>
      <c r="AK845" s="193"/>
      <c r="AL845" s="193"/>
      <c r="AM845" s="193"/>
      <c r="AN845" s="193"/>
    </row>
    <row r="846" spans="1:40" ht="12" customHeight="1" x14ac:dyDescent="0.2">
      <c r="A846" s="185">
        <v>844</v>
      </c>
      <c r="B846" s="186" t="s">
        <v>425</v>
      </c>
      <c r="C846" s="186" t="s">
        <v>416</v>
      </c>
      <c r="D846" s="187" t="s">
        <v>1872</v>
      </c>
      <c r="E846" s="188">
        <f>MIN(H846:AN846)</f>
        <v>1.1832407407407406</v>
      </c>
      <c r="F846" s="189">
        <f>COUNTA(H846:AN846)</f>
        <v>1</v>
      </c>
      <c r="G846" s="189">
        <v>2001</v>
      </c>
      <c r="H846" s="199"/>
      <c r="I846" s="189"/>
      <c r="J846" s="189"/>
      <c r="K846" s="189"/>
      <c r="L846" s="189"/>
      <c r="M846" s="189"/>
      <c r="N846" s="193"/>
      <c r="O846" s="189"/>
      <c r="P846" s="185"/>
      <c r="Q846" s="185"/>
      <c r="R846" s="185"/>
      <c r="S846" s="185"/>
      <c r="T846" s="185"/>
      <c r="U846" s="185"/>
      <c r="V846" s="185"/>
      <c r="W846" s="185"/>
      <c r="X846" s="193">
        <v>1.1832407407407406</v>
      </c>
      <c r="Y846" s="185"/>
      <c r="Z846" s="185"/>
      <c r="AA846" s="185"/>
      <c r="AB846" s="185"/>
      <c r="AC846" s="185"/>
      <c r="AD846" s="185"/>
      <c r="AE846" s="185"/>
      <c r="AF846" s="185"/>
      <c r="AG846" s="185"/>
      <c r="AH846" s="185"/>
      <c r="AI846" s="185"/>
      <c r="AJ846" s="193"/>
      <c r="AK846" s="193"/>
      <c r="AL846" s="193"/>
      <c r="AM846" s="193"/>
      <c r="AN846" s="193"/>
    </row>
    <row r="847" spans="1:40" ht="12" customHeight="1" x14ac:dyDescent="0.2">
      <c r="A847" s="185">
        <v>845</v>
      </c>
      <c r="B847" s="252" t="s">
        <v>2045</v>
      </c>
      <c r="C847" s="252" t="s">
        <v>1726</v>
      </c>
      <c r="D847" s="255" t="s">
        <v>1872</v>
      </c>
      <c r="E847" s="188">
        <f>MIN(H847:AN847)</f>
        <v>1.1835069444444444</v>
      </c>
      <c r="F847" s="189">
        <f>COUNTA(H847:AN847)</f>
        <v>1</v>
      </c>
      <c r="G847" s="189">
        <v>2016</v>
      </c>
      <c r="H847" s="199"/>
      <c r="I847" s="206">
        <v>1.1835069444444444</v>
      </c>
      <c r="J847" s="189"/>
      <c r="K847" s="189"/>
      <c r="L847" s="189"/>
      <c r="M847" s="189"/>
      <c r="N847" s="193"/>
      <c r="O847" s="189"/>
      <c r="P847" s="185"/>
      <c r="Q847" s="185"/>
      <c r="R847" s="185"/>
      <c r="S847" s="185"/>
      <c r="T847" s="185"/>
      <c r="U847" s="185"/>
      <c r="V847" s="185"/>
      <c r="W847" s="185"/>
      <c r="X847" s="185"/>
      <c r="Y847" s="185"/>
      <c r="Z847" s="185"/>
      <c r="AA847" s="185"/>
      <c r="AB847" s="185"/>
      <c r="AC847" s="185"/>
      <c r="AD847" s="185"/>
      <c r="AE847" s="185"/>
      <c r="AF847" s="185"/>
      <c r="AG847" s="185"/>
      <c r="AH847" s="185"/>
      <c r="AI847" s="185"/>
      <c r="AJ847" s="193"/>
      <c r="AK847" s="193"/>
      <c r="AL847" s="193"/>
      <c r="AM847" s="193"/>
      <c r="AN847" s="193"/>
    </row>
    <row r="848" spans="1:40" ht="12" customHeight="1" x14ac:dyDescent="0.2">
      <c r="A848" s="185">
        <v>846</v>
      </c>
      <c r="B848" s="252" t="s">
        <v>2010</v>
      </c>
      <c r="C848" s="252" t="s">
        <v>715</v>
      </c>
      <c r="D848" s="253" t="s">
        <v>1872</v>
      </c>
      <c r="E848" s="188">
        <f>MIN(H848:AN848)</f>
        <v>1.1843634259259259</v>
      </c>
      <c r="F848" s="189">
        <f>COUNTA(H848:AN848)</f>
        <v>1</v>
      </c>
      <c r="G848" s="189">
        <v>2017</v>
      </c>
      <c r="H848" s="239">
        <v>1.1843634259259259</v>
      </c>
      <c r="I848" s="189"/>
      <c r="J848" s="189"/>
      <c r="K848" s="189"/>
      <c r="L848" s="189"/>
      <c r="M848" s="189"/>
      <c r="N848" s="193"/>
      <c r="O848" s="189"/>
      <c r="P848" s="185"/>
      <c r="Q848" s="185"/>
      <c r="R848" s="185"/>
      <c r="S848" s="185"/>
      <c r="T848" s="185"/>
      <c r="U848" s="185"/>
      <c r="V848" s="185"/>
      <c r="W848" s="185"/>
      <c r="X848" s="185"/>
      <c r="Y848" s="185"/>
      <c r="Z848" s="185"/>
      <c r="AA848" s="185"/>
      <c r="AB848" s="185"/>
      <c r="AC848" s="185"/>
      <c r="AD848" s="185"/>
      <c r="AE848" s="185"/>
      <c r="AF848" s="185"/>
      <c r="AG848" s="185"/>
      <c r="AH848" s="185"/>
      <c r="AI848" s="185"/>
      <c r="AJ848" s="193"/>
      <c r="AK848" s="193"/>
      <c r="AL848" s="193"/>
      <c r="AM848" s="193"/>
      <c r="AN848" s="193"/>
    </row>
    <row r="849" spans="1:40" ht="12" customHeight="1" x14ac:dyDescent="0.2">
      <c r="A849" s="185">
        <v>847</v>
      </c>
      <c r="B849" s="186" t="s">
        <v>707</v>
      </c>
      <c r="C849" s="186" t="s">
        <v>357</v>
      </c>
      <c r="D849" s="187" t="s">
        <v>1872</v>
      </c>
      <c r="E849" s="188">
        <f>MIN(H849:AN849)</f>
        <v>1.184375</v>
      </c>
      <c r="F849" s="189">
        <f>COUNTA(H849:AN849)</f>
        <v>4</v>
      </c>
      <c r="G849" s="189">
        <v>2003</v>
      </c>
      <c r="H849" s="199"/>
      <c r="I849" s="189"/>
      <c r="J849" s="189"/>
      <c r="K849" s="189"/>
      <c r="L849" s="189"/>
      <c r="M849" s="189"/>
      <c r="N849" s="193"/>
      <c r="O849" s="189"/>
      <c r="P849" s="185"/>
      <c r="Q849" s="185"/>
      <c r="R849" s="193">
        <v>1.3065972222222222</v>
      </c>
      <c r="S849" s="185"/>
      <c r="T849" s="185"/>
      <c r="U849" s="185"/>
      <c r="V849" s="193">
        <v>1.184375</v>
      </c>
      <c r="W849" s="185"/>
      <c r="X849" s="185"/>
      <c r="Y849" s="185"/>
      <c r="Z849" s="185"/>
      <c r="AA849" s="185"/>
      <c r="AB849" s="185"/>
      <c r="AC849" s="185"/>
      <c r="AD849" s="185"/>
      <c r="AE849" s="185" t="s">
        <v>1802</v>
      </c>
      <c r="AF849" s="185"/>
      <c r="AG849" s="185"/>
      <c r="AH849" s="185"/>
      <c r="AI849" s="220">
        <v>1.3491435185185185</v>
      </c>
      <c r="AJ849" s="193"/>
      <c r="AK849" s="193"/>
      <c r="AL849" s="193"/>
      <c r="AM849" s="193"/>
      <c r="AN849" s="193"/>
    </row>
    <row r="850" spans="1:40" ht="12" customHeight="1" x14ac:dyDescent="0.2">
      <c r="A850" s="185">
        <v>848</v>
      </c>
      <c r="B850" s="252" t="s">
        <v>2016</v>
      </c>
      <c r="C850" s="252" t="s">
        <v>2327</v>
      </c>
      <c r="D850" s="255" t="s">
        <v>1872</v>
      </c>
      <c r="E850" s="188">
        <f>MIN(H850:AN850)</f>
        <v>1.1844560185185184</v>
      </c>
      <c r="F850" s="189">
        <f>COUNTA(H850:AN850)</f>
        <v>1</v>
      </c>
      <c r="G850" s="189">
        <v>2016</v>
      </c>
      <c r="H850" s="199"/>
      <c r="I850" s="206">
        <v>1.1844560185185184</v>
      </c>
      <c r="J850" s="189"/>
      <c r="K850" s="189"/>
      <c r="L850" s="189"/>
      <c r="M850" s="189"/>
      <c r="N850" s="193"/>
      <c r="O850" s="189"/>
      <c r="P850" s="185"/>
      <c r="Q850" s="185"/>
      <c r="R850" s="185"/>
      <c r="S850" s="185"/>
      <c r="T850" s="185"/>
      <c r="U850" s="185"/>
      <c r="V850" s="185"/>
      <c r="W850" s="185"/>
      <c r="X850" s="185"/>
      <c r="Y850" s="185"/>
      <c r="Z850" s="185"/>
      <c r="AA850" s="185"/>
      <c r="AB850" s="185"/>
      <c r="AC850" s="185"/>
      <c r="AD850" s="185"/>
      <c r="AE850" s="185"/>
      <c r="AF850" s="185"/>
      <c r="AG850" s="185"/>
      <c r="AH850" s="185"/>
      <c r="AI850" s="185"/>
      <c r="AJ850" s="193"/>
      <c r="AK850" s="193"/>
      <c r="AL850" s="193"/>
      <c r="AM850" s="193"/>
      <c r="AN850" s="193"/>
    </row>
    <row r="851" spans="1:40" ht="12" customHeight="1" x14ac:dyDescent="0.2">
      <c r="A851" s="185">
        <v>849</v>
      </c>
      <c r="B851" s="252" t="s">
        <v>2109</v>
      </c>
      <c r="C851" s="252" t="s">
        <v>589</v>
      </c>
      <c r="D851" s="255" t="s">
        <v>1872</v>
      </c>
      <c r="E851" s="188">
        <f>MIN(H851:AN851)</f>
        <v>1.1855787037037038</v>
      </c>
      <c r="F851" s="189">
        <f>COUNTA(H851:AN851)</f>
        <v>1</v>
      </c>
      <c r="G851" s="189">
        <v>2016</v>
      </c>
      <c r="H851" s="199"/>
      <c r="I851" s="206">
        <v>1.1855787037037038</v>
      </c>
      <c r="J851" s="189"/>
      <c r="K851" s="189"/>
      <c r="L851" s="189"/>
      <c r="M851" s="189"/>
      <c r="N851" s="193"/>
      <c r="O851" s="189"/>
      <c r="P851" s="185"/>
      <c r="Q851" s="185"/>
      <c r="R851" s="185"/>
      <c r="S851" s="185"/>
      <c r="T851" s="185"/>
      <c r="U851" s="185"/>
      <c r="V851" s="185"/>
      <c r="W851" s="185"/>
      <c r="X851" s="185"/>
      <c r="Y851" s="185"/>
      <c r="Z851" s="185"/>
      <c r="AA851" s="185"/>
      <c r="AB851" s="185"/>
      <c r="AC851" s="185"/>
      <c r="AD851" s="185"/>
      <c r="AE851" s="185"/>
      <c r="AF851" s="185"/>
      <c r="AG851" s="185"/>
      <c r="AH851" s="185"/>
      <c r="AI851" s="185"/>
      <c r="AJ851" s="193"/>
      <c r="AK851" s="193"/>
      <c r="AL851" s="193"/>
      <c r="AM851" s="193"/>
      <c r="AN851" s="193"/>
    </row>
    <row r="852" spans="1:40" ht="12" customHeight="1" x14ac:dyDescent="0.2">
      <c r="A852" s="185">
        <v>850</v>
      </c>
      <c r="B852" s="186" t="s">
        <v>413</v>
      </c>
      <c r="C852" s="186" t="s">
        <v>1107</v>
      </c>
      <c r="D852" s="187" t="s">
        <v>1872</v>
      </c>
      <c r="E852" s="188">
        <f>MIN(H852:AN852)</f>
        <v>1.1862615740740741</v>
      </c>
      <c r="F852" s="189">
        <f>COUNTA(H852:AN852)</f>
        <v>1</v>
      </c>
      <c r="G852" s="189">
        <v>2011</v>
      </c>
      <c r="H852" s="199"/>
      <c r="I852" s="189"/>
      <c r="J852" s="189"/>
      <c r="K852" s="189"/>
      <c r="L852" s="189"/>
      <c r="M852" s="189"/>
      <c r="N852" s="193">
        <v>1.1862615740740741</v>
      </c>
      <c r="O852" s="189"/>
      <c r="P852" s="185"/>
      <c r="Q852" s="185"/>
      <c r="R852" s="185"/>
      <c r="S852" s="185"/>
      <c r="T852" s="185"/>
      <c r="U852" s="185"/>
      <c r="V852" s="185"/>
      <c r="W852" s="185"/>
      <c r="X852" s="185"/>
      <c r="Y852" s="185"/>
      <c r="Z852" s="185"/>
      <c r="AA852" s="185"/>
      <c r="AB852" s="185"/>
      <c r="AC852" s="185"/>
      <c r="AD852" s="185"/>
      <c r="AE852" s="185"/>
      <c r="AF852" s="185"/>
      <c r="AG852" s="185"/>
      <c r="AH852" s="185"/>
      <c r="AI852" s="185"/>
      <c r="AJ852" s="193"/>
      <c r="AK852" s="193"/>
      <c r="AL852" s="193"/>
      <c r="AM852" s="193"/>
      <c r="AN852" s="193"/>
    </row>
    <row r="853" spans="1:40" ht="12" customHeight="1" x14ac:dyDescent="0.2">
      <c r="A853" s="185">
        <v>851</v>
      </c>
      <c r="B853" s="256" t="s">
        <v>2223</v>
      </c>
      <c r="C853" s="256" t="s">
        <v>2224</v>
      </c>
      <c r="D853" s="187" t="s">
        <v>1873</v>
      </c>
      <c r="E853" s="188">
        <f>MIN(H853:AN853)</f>
        <v>1.1870023148148148</v>
      </c>
      <c r="F853" s="189">
        <f>COUNTA(H853:AN853)</f>
        <v>2</v>
      </c>
      <c r="G853" s="189">
        <v>2015</v>
      </c>
      <c r="H853" s="239">
        <v>1.1870023148148148</v>
      </c>
      <c r="I853" s="189"/>
      <c r="J853" s="206">
        <v>1.2359837962962963</v>
      </c>
      <c r="K853" s="189"/>
      <c r="L853" s="189"/>
      <c r="M853" s="189"/>
      <c r="N853" s="193"/>
      <c r="O853" s="189"/>
      <c r="P853" s="185"/>
      <c r="Q853" s="185"/>
      <c r="R853" s="185"/>
      <c r="S853" s="185"/>
      <c r="T853" s="185"/>
      <c r="U853" s="185"/>
      <c r="V853" s="185"/>
      <c r="W853" s="185"/>
      <c r="X853" s="185"/>
      <c r="Y853" s="185"/>
      <c r="Z853" s="185"/>
      <c r="AA853" s="185"/>
      <c r="AB853" s="185"/>
      <c r="AC853" s="185"/>
      <c r="AD853" s="185"/>
      <c r="AE853" s="185"/>
      <c r="AF853" s="185"/>
      <c r="AG853" s="185"/>
      <c r="AH853" s="185"/>
      <c r="AI853" s="185"/>
      <c r="AJ853" s="193"/>
      <c r="AK853" s="193"/>
      <c r="AL853" s="193"/>
      <c r="AM853" s="193"/>
      <c r="AN853" s="193"/>
    </row>
    <row r="854" spans="1:40" ht="12" customHeight="1" x14ac:dyDescent="0.2">
      <c r="A854" s="185">
        <v>852</v>
      </c>
      <c r="B854" s="212" t="s">
        <v>1920</v>
      </c>
      <c r="C854" s="212" t="s">
        <v>18</v>
      </c>
      <c r="D854" s="244" t="s">
        <v>1872</v>
      </c>
      <c r="E854" s="188">
        <f>MIN(H854:AN854)</f>
        <v>1.1875810185185185</v>
      </c>
      <c r="F854" s="189">
        <f>COUNTA(H854:AN854)</f>
        <v>2</v>
      </c>
      <c r="G854" s="213">
        <v>2014</v>
      </c>
      <c r="H854" s="244"/>
      <c r="I854" s="213"/>
      <c r="J854" s="213"/>
      <c r="K854" s="193">
        <v>1.1875810185185185</v>
      </c>
      <c r="L854" s="221">
        <v>1.2759606481481482</v>
      </c>
      <c r="M854" s="189"/>
      <c r="N854" s="193"/>
      <c r="O854" s="189"/>
      <c r="P854" s="185"/>
      <c r="Q854" s="185"/>
      <c r="R854" s="185"/>
      <c r="S854" s="185"/>
      <c r="T854" s="185"/>
      <c r="U854" s="185"/>
      <c r="V854" s="185"/>
      <c r="W854" s="185"/>
      <c r="X854" s="185"/>
      <c r="Y854" s="185"/>
      <c r="Z854" s="185"/>
      <c r="AA854" s="185"/>
      <c r="AB854" s="185"/>
      <c r="AC854" s="185"/>
      <c r="AD854" s="185"/>
      <c r="AE854" s="185"/>
      <c r="AF854" s="185"/>
      <c r="AG854" s="185"/>
      <c r="AH854" s="185"/>
      <c r="AI854" s="185"/>
      <c r="AJ854" s="193"/>
      <c r="AK854" s="193"/>
      <c r="AL854" s="193"/>
      <c r="AM854" s="193"/>
      <c r="AN854" s="193"/>
    </row>
    <row r="855" spans="1:40" ht="12" customHeight="1" x14ac:dyDescent="0.2">
      <c r="A855" s="185">
        <v>853</v>
      </c>
      <c r="B855" s="186" t="s">
        <v>458</v>
      </c>
      <c r="C855" s="186" t="s">
        <v>39</v>
      </c>
      <c r="D855" s="187" t="s">
        <v>1872</v>
      </c>
      <c r="E855" s="188">
        <f>MIN(H855:AN855)</f>
        <v>1.1876851851851853</v>
      </c>
      <c r="F855" s="189">
        <f>COUNTA(H855:AN855)</f>
        <v>6</v>
      </c>
      <c r="G855" s="189">
        <v>2008</v>
      </c>
      <c r="H855" s="239">
        <v>1.4245370370370372</v>
      </c>
      <c r="I855" s="189"/>
      <c r="J855" s="189"/>
      <c r="K855" s="193">
        <v>1.3662962962962963</v>
      </c>
      <c r="L855" s="189"/>
      <c r="M855" s="189"/>
      <c r="N855" s="193">
        <v>1.3543171296296297</v>
      </c>
      <c r="O855" s="193">
        <v>1.3913194444444443</v>
      </c>
      <c r="P855" s="185"/>
      <c r="Q855" s="193">
        <v>1.1876851851851853</v>
      </c>
      <c r="R855" s="193">
        <v>1.3165972222222222</v>
      </c>
      <c r="S855" s="185"/>
      <c r="T855" s="185"/>
      <c r="U855" s="185"/>
      <c r="V855" s="185"/>
      <c r="W855" s="185"/>
      <c r="X855" s="185"/>
      <c r="Y855" s="185"/>
      <c r="Z855" s="185"/>
      <c r="AA855" s="185"/>
      <c r="AB855" s="185"/>
      <c r="AC855" s="185"/>
      <c r="AD855" s="185"/>
      <c r="AE855" s="185"/>
      <c r="AF855" s="185"/>
      <c r="AG855" s="185"/>
      <c r="AH855" s="185"/>
      <c r="AI855" s="185"/>
      <c r="AJ855" s="193"/>
      <c r="AK855" s="193"/>
      <c r="AL855" s="193"/>
      <c r="AM855" s="193"/>
      <c r="AN855" s="193"/>
    </row>
    <row r="856" spans="1:40" ht="12" customHeight="1" x14ac:dyDescent="0.2">
      <c r="A856" s="185">
        <v>854</v>
      </c>
      <c r="B856" s="256" t="s">
        <v>2214</v>
      </c>
      <c r="C856" s="256" t="s">
        <v>2215</v>
      </c>
      <c r="D856" s="187" t="s">
        <v>1872</v>
      </c>
      <c r="E856" s="188">
        <f>MIN(H856:AN856)</f>
        <v>1.1877777777777778</v>
      </c>
      <c r="F856" s="189">
        <f>COUNTA(H856:AN856)</f>
        <v>2</v>
      </c>
      <c r="G856" s="189">
        <v>2015</v>
      </c>
      <c r="H856" s="199"/>
      <c r="I856" s="206">
        <v>1.221111111111111</v>
      </c>
      <c r="J856" s="206">
        <v>1.1877777777777778</v>
      </c>
      <c r="K856" s="189"/>
      <c r="L856" s="189"/>
      <c r="M856" s="189"/>
      <c r="N856" s="193"/>
      <c r="O856" s="189"/>
      <c r="P856" s="185"/>
      <c r="Q856" s="185"/>
      <c r="R856" s="185"/>
      <c r="S856" s="185"/>
      <c r="T856" s="185"/>
      <c r="U856" s="185"/>
      <c r="V856" s="185"/>
      <c r="W856" s="185"/>
      <c r="X856" s="185"/>
      <c r="Y856" s="185"/>
      <c r="Z856" s="185"/>
      <c r="AA856" s="185"/>
      <c r="AB856" s="185"/>
      <c r="AC856" s="185"/>
      <c r="AD856" s="185"/>
      <c r="AE856" s="185"/>
      <c r="AF856" s="185"/>
      <c r="AG856" s="185"/>
      <c r="AH856" s="185"/>
      <c r="AI856" s="185"/>
      <c r="AJ856" s="193"/>
      <c r="AK856" s="193"/>
      <c r="AL856" s="193"/>
      <c r="AM856" s="193"/>
      <c r="AN856" s="193"/>
    </row>
    <row r="857" spans="1:40" ht="12" customHeight="1" x14ac:dyDescent="0.2">
      <c r="A857" s="185">
        <v>855</v>
      </c>
      <c r="B857" s="186" t="s">
        <v>488</v>
      </c>
      <c r="C857" s="186" t="s">
        <v>87</v>
      </c>
      <c r="D857" s="187" t="s">
        <v>1872</v>
      </c>
      <c r="E857" s="188">
        <f>MIN(H857:AN857)</f>
        <v>1.187835648148148</v>
      </c>
      <c r="F857" s="189">
        <f>COUNTA(H857:AN857)</f>
        <v>1</v>
      </c>
      <c r="G857" s="189">
        <v>2008</v>
      </c>
      <c r="H857" s="199"/>
      <c r="I857" s="189"/>
      <c r="J857" s="189"/>
      <c r="K857" s="189"/>
      <c r="L857" s="189"/>
      <c r="M857" s="189"/>
      <c r="N857" s="193"/>
      <c r="O857" s="189"/>
      <c r="P857" s="185"/>
      <c r="Q857" s="193">
        <v>1.187835648148148</v>
      </c>
      <c r="R857" s="185"/>
      <c r="S857" s="185"/>
      <c r="T857" s="185"/>
      <c r="U857" s="185"/>
      <c r="V857" s="185"/>
      <c r="W857" s="185"/>
      <c r="X857" s="185"/>
      <c r="Y857" s="185"/>
      <c r="Z857" s="185"/>
      <c r="AA857" s="185"/>
      <c r="AB857" s="185"/>
      <c r="AC857" s="185"/>
      <c r="AD857" s="185"/>
      <c r="AE857" s="185"/>
      <c r="AF857" s="185"/>
      <c r="AG857" s="185"/>
      <c r="AH857" s="185"/>
      <c r="AI857" s="185"/>
      <c r="AJ857" s="193"/>
      <c r="AK857" s="193"/>
      <c r="AL857" s="193"/>
      <c r="AM857" s="193"/>
      <c r="AN857" s="193"/>
    </row>
    <row r="858" spans="1:40" ht="12" customHeight="1" x14ac:dyDescent="0.2">
      <c r="A858" s="185">
        <v>856</v>
      </c>
      <c r="B858" s="252" t="s">
        <v>2417</v>
      </c>
      <c r="C858" s="252" t="s">
        <v>1090</v>
      </c>
      <c r="D858" s="253" t="s">
        <v>1872</v>
      </c>
      <c r="E858" s="188">
        <f>MIN(H858:AN858)</f>
        <v>1.1885300925925926</v>
      </c>
      <c r="F858" s="189">
        <f>COUNTA(H858:AN858)</f>
        <v>1</v>
      </c>
      <c r="G858" s="189">
        <v>2017</v>
      </c>
      <c r="H858" s="239">
        <v>1.1885300925925926</v>
      </c>
      <c r="I858" s="189"/>
      <c r="J858" s="189"/>
      <c r="K858" s="189"/>
      <c r="L858" s="189"/>
      <c r="M858" s="189"/>
      <c r="N858" s="193"/>
      <c r="O858" s="189"/>
      <c r="P858" s="185"/>
      <c r="Q858" s="185"/>
      <c r="R858" s="185"/>
      <c r="S858" s="185"/>
      <c r="T858" s="185"/>
      <c r="U858" s="185"/>
      <c r="V858" s="185"/>
      <c r="W858" s="185"/>
      <c r="X858" s="185"/>
      <c r="Y858" s="185"/>
      <c r="Z858" s="185"/>
      <c r="AA858" s="185"/>
      <c r="AB858" s="185"/>
      <c r="AC858" s="185"/>
      <c r="AD858" s="185"/>
      <c r="AE858" s="185"/>
      <c r="AF858" s="185"/>
      <c r="AG858" s="185"/>
      <c r="AH858" s="185"/>
      <c r="AI858" s="185"/>
      <c r="AJ858" s="193"/>
      <c r="AK858" s="193"/>
      <c r="AL858" s="193"/>
      <c r="AM858" s="193"/>
      <c r="AN858" s="193"/>
    </row>
    <row r="859" spans="1:40" ht="12" customHeight="1" x14ac:dyDescent="0.2">
      <c r="A859" s="185">
        <v>857</v>
      </c>
      <c r="B859" s="256" t="s">
        <v>2216</v>
      </c>
      <c r="C859" s="256" t="s">
        <v>486</v>
      </c>
      <c r="D859" s="187" t="s">
        <v>1872</v>
      </c>
      <c r="E859" s="188">
        <f>MIN(H859:AN859)</f>
        <v>1.189074074074074</v>
      </c>
      <c r="F859" s="189">
        <f>COUNTA(H859:AN859)</f>
        <v>1</v>
      </c>
      <c r="G859" s="189">
        <v>2015</v>
      </c>
      <c r="H859" s="199"/>
      <c r="I859" s="189"/>
      <c r="J859" s="206">
        <v>1.189074074074074</v>
      </c>
      <c r="K859" s="189"/>
      <c r="L859" s="189"/>
      <c r="M859" s="189"/>
      <c r="N859" s="193"/>
      <c r="O859" s="189"/>
      <c r="P859" s="185"/>
      <c r="Q859" s="185"/>
      <c r="R859" s="185"/>
      <c r="S859" s="185"/>
      <c r="T859" s="185"/>
      <c r="U859" s="185"/>
      <c r="V859" s="185"/>
      <c r="W859" s="185"/>
      <c r="X859" s="185"/>
      <c r="Y859" s="185"/>
      <c r="Z859" s="185"/>
      <c r="AA859" s="185"/>
      <c r="AB859" s="185"/>
      <c r="AC859" s="185"/>
      <c r="AD859" s="185"/>
      <c r="AE859" s="185"/>
      <c r="AF859" s="185"/>
      <c r="AG859" s="185"/>
      <c r="AH859" s="185"/>
      <c r="AI859" s="185"/>
      <c r="AJ859" s="193"/>
      <c r="AK859" s="193"/>
      <c r="AL859" s="193"/>
      <c r="AM859" s="193"/>
      <c r="AN859" s="193"/>
    </row>
    <row r="860" spans="1:40" ht="12" customHeight="1" x14ac:dyDescent="0.2">
      <c r="A860" s="185">
        <v>858</v>
      </c>
      <c r="B860" s="186" t="s">
        <v>666</v>
      </c>
      <c r="C860" s="186" t="s">
        <v>665</v>
      </c>
      <c r="D860" s="187" t="s">
        <v>1872</v>
      </c>
      <c r="E860" s="188">
        <f>MIN(H860:AN860)</f>
        <v>1.1894675925925926</v>
      </c>
      <c r="F860" s="189">
        <f>COUNTA(H860:AN860)</f>
        <v>1</v>
      </c>
      <c r="G860" s="189">
        <v>2004</v>
      </c>
      <c r="H860" s="199"/>
      <c r="I860" s="189"/>
      <c r="J860" s="189"/>
      <c r="K860" s="189"/>
      <c r="L860" s="189"/>
      <c r="M860" s="189"/>
      <c r="N860" s="193"/>
      <c r="O860" s="189"/>
      <c r="P860" s="185"/>
      <c r="Q860" s="185"/>
      <c r="R860" s="185"/>
      <c r="S860" s="185"/>
      <c r="T860" s="185"/>
      <c r="U860" s="193">
        <v>1.1894675925925926</v>
      </c>
      <c r="V860" s="185"/>
      <c r="W860" s="185"/>
      <c r="X860" s="185"/>
      <c r="Y860" s="185"/>
      <c r="Z860" s="185"/>
      <c r="AA860" s="185"/>
      <c r="AB860" s="185"/>
      <c r="AC860" s="185"/>
      <c r="AD860" s="185"/>
      <c r="AE860" s="185"/>
      <c r="AF860" s="185"/>
      <c r="AG860" s="185"/>
      <c r="AH860" s="185"/>
      <c r="AI860" s="185"/>
      <c r="AJ860" s="193"/>
      <c r="AK860" s="193"/>
      <c r="AL860" s="193"/>
      <c r="AM860" s="193"/>
      <c r="AN860" s="193"/>
    </row>
    <row r="861" spans="1:40" ht="12" customHeight="1" x14ac:dyDescent="0.2">
      <c r="A861" s="185">
        <v>859</v>
      </c>
      <c r="B861" s="186" t="s">
        <v>407</v>
      </c>
      <c r="C861" s="186" t="s">
        <v>571</v>
      </c>
      <c r="D861" s="187" t="s">
        <v>1872</v>
      </c>
      <c r="E861" s="188">
        <f>MIN(H861:AN861)</f>
        <v>1.189699074074074</v>
      </c>
      <c r="F861" s="189">
        <f>COUNTA(H861:AN861)</f>
        <v>3</v>
      </c>
      <c r="G861" s="189">
        <v>2010</v>
      </c>
      <c r="H861" s="243"/>
      <c r="I861" s="189"/>
      <c r="J861" s="189"/>
      <c r="K861" s="189"/>
      <c r="L861" s="189"/>
      <c r="M861" s="189"/>
      <c r="N861" s="193"/>
      <c r="O861" s="193">
        <v>1.189699074074074</v>
      </c>
      <c r="P861" s="193">
        <v>1.2056134259259259</v>
      </c>
      <c r="Q861" s="185"/>
      <c r="R861" s="185"/>
      <c r="S861" s="193">
        <v>1.3031944444444445</v>
      </c>
      <c r="T861" s="185"/>
      <c r="U861" s="185"/>
      <c r="V861" s="185"/>
      <c r="W861" s="185"/>
      <c r="X861" s="185"/>
      <c r="Y861" s="185"/>
      <c r="Z861" s="185"/>
      <c r="AA861" s="185"/>
      <c r="AB861" s="185"/>
      <c r="AC861" s="185"/>
      <c r="AD861" s="185"/>
      <c r="AE861" s="185"/>
      <c r="AF861" s="185"/>
      <c r="AG861" s="185"/>
      <c r="AH861" s="185"/>
      <c r="AI861" s="185"/>
      <c r="AJ861" s="193"/>
      <c r="AK861" s="193"/>
      <c r="AL861" s="193"/>
      <c r="AM861" s="193"/>
      <c r="AN861" s="193"/>
    </row>
    <row r="862" spans="1:40" ht="12" customHeight="1" x14ac:dyDescent="0.2">
      <c r="A862" s="185">
        <v>860</v>
      </c>
      <c r="B862" s="186" t="s">
        <v>425</v>
      </c>
      <c r="C862" s="186" t="s">
        <v>587</v>
      </c>
      <c r="D862" s="187" t="s">
        <v>1872</v>
      </c>
      <c r="E862" s="188">
        <f>MIN(H862:AN862)</f>
        <v>1.189699074074074</v>
      </c>
      <c r="F862" s="189">
        <f>COUNTA(H862:AN862)</f>
        <v>10</v>
      </c>
      <c r="G862" s="189">
        <v>2010</v>
      </c>
      <c r="H862" s="199"/>
      <c r="I862" s="189"/>
      <c r="J862" s="189"/>
      <c r="K862" s="189"/>
      <c r="L862" s="221">
        <v>1.3207870370370369</v>
      </c>
      <c r="M862" s="193">
        <v>1.2856018518518517</v>
      </c>
      <c r="N862" s="193">
        <v>1.3440972222222223</v>
      </c>
      <c r="O862" s="193">
        <v>1.189699074074074</v>
      </c>
      <c r="P862" s="193">
        <v>1.2759259259259259</v>
      </c>
      <c r="Q862" s="193">
        <v>1.2697916666666667</v>
      </c>
      <c r="R862" s="193">
        <v>1.3247337962962964</v>
      </c>
      <c r="S862" s="193">
        <v>1.3981481481481481</v>
      </c>
      <c r="T862" s="193" t="s">
        <v>878</v>
      </c>
      <c r="U862" s="193">
        <v>1.3094907407407408</v>
      </c>
      <c r="V862" s="185"/>
      <c r="W862" s="185"/>
      <c r="X862" s="185"/>
      <c r="Y862" s="185"/>
      <c r="Z862" s="185"/>
      <c r="AA862" s="185"/>
      <c r="AB862" s="185"/>
      <c r="AC862" s="185"/>
      <c r="AD862" s="185"/>
      <c r="AE862" s="185"/>
      <c r="AF862" s="185"/>
      <c r="AG862" s="185"/>
      <c r="AH862" s="185"/>
      <c r="AI862" s="185"/>
      <c r="AJ862" s="185"/>
      <c r="AK862" s="193"/>
      <c r="AL862" s="193"/>
      <c r="AM862" s="193"/>
      <c r="AN862" s="193"/>
    </row>
    <row r="863" spans="1:40" ht="12" customHeight="1" x14ac:dyDescent="0.2">
      <c r="A863" s="185">
        <v>861</v>
      </c>
      <c r="B863" s="254" t="s">
        <v>2114</v>
      </c>
      <c r="C863" s="254" t="s">
        <v>2115</v>
      </c>
      <c r="D863" s="187" t="s">
        <v>1873</v>
      </c>
      <c r="E863" s="188">
        <f>MIN(H863:AN863)</f>
        <v>1.1899074074074074</v>
      </c>
      <c r="F863" s="189">
        <f>COUNTA(H863:AN863)</f>
        <v>1</v>
      </c>
      <c r="G863" s="189">
        <v>2014</v>
      </c>
      <c r="H863" s="199"/>
      <c r="I863" s="189"/>
      <c r="J863" s="189"/>
      <c r="K863" s="193">
        <v>1.1899074074074074</v>
      </c>
      <c r="L863" s="189"/>
      <c r="M863" s="189"/>
      <c r="N863" s="193"/>
      <c r="O863" s="189"/>
      <c r="P863" s="185"/>
      <c r="Q863" s="185"/>
      <c r="R863" s="185"/>
      <c r="S863" s="185"/>
      <c r="T863" s="185"/>
      <c r="U863" s="185"/>
      <c r="V863" s="185"/>
      <c r="W863" s="185"/>
      <c r="X863" s="185"/>
      <c r="Y863" s="185"/>
      <c r="Z863" s="185"/>
      <c r="AA863" s="185"/>
      <c r="AB863" s="185"/>
      <c r="AC863" s="185"/>
      <c r="AD863" s="185"/>
      <c r="AE863" s="185"/>
      <c r="AF863" s="185"/>
      <c r="AG863" s="185"/>
      <c r="AH863" s="185"/>
      <c r="AI863" s="185"/>
      <c r="AJ863" s="193"/>
      <c r="AK863" s="193"/>
      <c r="AL863" s="193"/>
      <c r="AM863" s="193"/>
      <c r="AN863" s="193"/>
    </row>
    <row r="864" spans="1:40" ht="12" customHeight="1" x14ac:dyDescent="0.2">
      <c r="A864" s="185">
        <v>862</v>
      </c>
      <c r="B864" s="186" t="s">
        <v>421</v>
      </c>
      <c r="C864" s="186" t="s">
        <v>410</v>
      </c>
      <c r="D864" s="187" t="s">
        <v>1872</v>
      </c>
      <c r="E864" s="188">
        <f>MIN(H864:AN864)</f>
        <v>1.1899537037037036</v>
      </c>
      <c r="F864" s="189">
        <f>COUNTA(H864:AN864)</f>
        <v>2</v>
      </c>
      <c r="G864" s="189">
        <v>2005</v>
      </c>
      <c r="H864" s="199"/>
      <c r="I864" s="189"/>
      <c r="J864" s="189"/>
      <c r="K864" s="189"/>
      <c r="L864" s="189"/>
      <c r="M864" s="189"/>
      <c r="N864" s="193"/>
      <c r="O864" s="189"/>
      <c r="P864" s="185"/>
      <c r="Q864" s="185"/>
      <c r="R864" s="185"/>
      <c r="S864" s="185"/>
      <c r="T864" s="193">
        <v>1.1899537037037036</v>
      </c>
      <c r="U864" s="193">
        <v>1.2407291666666667</v>
      </c>
      <c r="V864" s="185"/>
      <c r="W864" s="185"/>
      <c r="X864" s="185"/>
      <c r="Y864" s="185"/>
      <c r="Z864" s="185"/>
      <c r="AA864" s="185"/>
      <c r="AB864" s="185"/>
      <c r="AC864" s="185"/>
      <c r="AD864" s="185"/>
      <c r="AE864" s="185"/>
      <c r="AF864" s="185"/>
      <c r="AG864" s="185"/>
      <c r="AH864" s="185"/>
      <c r="AI864" s="185"/>
      <c r="AJ864" s="193"/>
      <c r="AK864" s="193"/>
      <c r="AL864" s="193"/>
      <c r="AM864" s="193"/>
      <c r="AN864" s="193"/>
    </row>
    <row r="865" spans="1:40" ht="12" customHeight="1" x14ac:dyDescent="0.2">
      <c r="A865" s="185">
        <v>863</v>
      </c>
      <c r="B865" s="186" t="s">
        <v>625</v>
      </c>
      <c r="C865" s="186" t="s">
        <v>540</v>
      </c>
      <c r="D865" s="187" t="s">
        <v>1873</v>
      </c>
      <c r="E865" s="188">
        <f>MIN(H865:AN865)</f>
        <v>1.1899537037037036</v>
      </c>
      <c r="F865" s="189">
        <f>COUNTA(H865:AN865)</f>
        <v>1</v>
      </c>
      <c r="G865" s="189">
        <v>2005</v>
      </c>
      <c r="H865" s="199"/>
      <c r="I865" s="189"/>
      <c r="J865" s="189"/>
      <c r="K865" s="189"/>
      <c r="L865" s="189"/>
      <c r="M865" s="189"/>
      <c r="N865" s="193"/>
      <c r="O865" s="189"/>
      <c r="P865" s="185"/>
      <c r="Q865" s="185"/>
      <c r="R865" s="185"/>
      <c r="S865" s="185"/>
      <c r="T865" s="193">
        <v>1.1899537037037036</v>
      </c>
      <c r="U865" s="185"/>
      <c r="V865" s="185"/>
      <c r="W865" s="185"/>
      <c r="X865" s="185"/>
      <c r="Y865" s="185"/>
      <c r="Z865" s="185"/>
      <c r="AA865" s="185"/>
      <c r="AB865" s="185"/>
      <c r="AC865" s="185"/>
      <c r="AD865" s="185"/>
      <c r="AE865" s="185"/>
      <c r="AF865" s="185"/>
      <c r="AG865" s="185"/>
      <c r="AH865" s="185"/>
      <c r="AI865" s="185"/>
      <c r="AJ865" s="193"/>
      <c r="AK865" s="193"/>
      <c r="AL865" s="193"/>
      <c r="AM865" s="193"/>
      <c r="AN865" s="193"/>
    </row>
    <row r="866" spans="1:40" ht="12" customHeight="1" x14ac:dyDescent="0.2">
      <c r="A866" s="185">
        <v>864</v>
      </c>
      <c r="B866" s="186" t="s">
        <v>564</v>
      </c>
      <c r="C866" s="186" t="s">
        <v>1109</v>
      </c>
      <c r="D866" s="187" t="s">
        <v>1872</v>
      </c>
      <c r="E866" s="188">
        <f>MIN(H866:AN866)</f>
        <v>1.190173611111111</v>
      </c>
      <c r="F866" s="189">
        <f>COUNTA(H866:AN866)</f>
        <v>1</v>
      </c>
      <c r="G866" s="189">
        <v>2011</v>
      </c>
      <c r="H866" s="199"/>
      <c r="I866" s="189"/>
      <c r="J866" s="189"/>
      <c r="K866" s="189"/>
      <c r="L866" s="189"/>
      <c r="M866" s="189"/>
      <c r="N866" s="193">
        <v>1.190173611111111</v>
      </c>
      <c r="O866" s="189"/>
      <c r="P866" s="185"/>
      <c r="Q866" s="185"/>
      <c r="R866" s="185"/>
      <c r="S866" s="185"/>
      <c r="T866" s="185"/>
      <c r="U866" s="185"/>
      <c r="V866" s="185"/>
      <c r="W866" s="185"/>
      <c r="X866" s="185"/>
      <c r="Y866" s="185"/>
      <c r="Z866" s="185"/>
      <c r="AA866" s="185"/>
      <c r="AB866" s="185"/>
      <c r="AC866" s="185"/>
      <c r="AD866" s="185"/>
      <c r="AE866" s="185"/>
      <c r="AF866" s="185"/>
      <c r="AG866" s="185"/>
      <c r="AH866" s="185"/>
      <c r="AI866" s="185"/>
      <c r="AJ866" s="193"/>
      <c r="AK866" s="193"/>
      <c r="AL866" s="193"/>
      <c r="AM866" s="193"/>
      <c r="AN866" s="193"/>
    </row>
    <row r="867" spans="1:40" ht="12" customHeight="1" x14ac:dyDescent="0.2">
      <c r="A867" s="185">
        <v>865</v>
      </c>
      <c r="B867" s="252" t="s">
        <v>1875</v>
      </c>
      <c r="C867" s="252" t="s">
        <v>2418</v>
      </c>
      <c r="D867" s="253" t="s">
        <v>1872</v>
      </c>
      <c r="E867" s="188">
        <f>MIN(H867:AN867)</f>
        <v>1.1905208333333335</v>
      </c>
      <c r="F867" s="189">
        <f>COUNTA(H867:AN867)</f>
        <v>1</v>
      </c>
      <c r="G867" s="189">
        <v>2017</v>
      </c>
      <c r="H867" s="239">
        <v>1.1905208333333335</v>
      </c>
      <c r="I867" s="189"/>
      <c r="J867" s="189"/>
      <c r="K867" s="189"/>
      <c r="L867" s="189"/>
      <c r="M867" s="189"/>
      <c r="N867" s="193"/>
      <c r="O867" s="189"/>
      <c r="P867" s="185"/>
      <c r="Q867" s="185"/>
      <c r="R867" s="185"/>
      <c r="S867" s="185"/>
      <c r="T867" s="185"/>
      <c r="U867" s="185"/>
      <c r="V867" s="185"/>
      <c r="W867" s="185"/>
      <c r="X867" s="185"/>
      <c r="Y867" s="185"/>
      <c r="Z867" s="185"/>
      <c r="AA867" s="185"/>
      <c r="AB867" s="185"/>
      <c r="AC867" s="185"/>
      <c r="AD867" s="185"/>
      <c r="AE867" s="185"/>
      <c r="AF867" s="185"/>
      <c r="AG867" s="185"/>
      <c r="AH867" s="185"/>
      <c r="AI867" s="185"/>
      <c r="AJ867" s="193"/>
      <c r="AK867" s="193"/>
      <c r="AL867" s="193"/>
      <c r="AM867" s="193"/>
      <c r="AN867" s="193"/>
    </row>
    <row r="868" spans="1:40" ht="12" customHeight="1" x14ac:dyDescent="0.2">
      <c r="A868" s="185">
        <v>866</v>
      </c>
      <c r="B868" s="256" t="s">
        <v>1914</v>
      </c>
      <c r="C868" s="256" t="s">
        <v>357</v>
      </c>
      <c r="D868" s="187" t="s">
        <v>1872</v>
      </c>
      <c r="E868" s="188">
        <f>MIN(H868:AN868)</f>
        <v>1.192951388888889</v>
      </c>
      <c r="F868" s="189">
        <f>COUNTA(H868:AN868)</f>
        <v>1</v>
      </c>
      <c r="G868" s="189">
        <v>2015</v>
      </c>
      <c r="H868" s="199"/>
      <c r="I868" s="189"/>
      <c r="J868" s="206">
        <v>1.192951388888889</v>
      </c>
      <c r="K868" s="189"/>
      <c r="L868" s="189"/>
      <c r="M868" s="189"/>
      <c r="N868" s="193"/>
      <c r="O868" s="189"/>
      <c r="P868" s="185"/>
      <c r="Q868" s="185"/>
      <c r="R868" s="185"/>
      <c r="S868" s="185"/>
      <c r="T868" s="185"/>
      <c r="U868" s="185"/>
      <c r="V868" s="185"/>
      <c r="W868" s="185"/>
      <c r="X868" s="185"/>
      <c r="Y868" s="185"/>
      <c r="Z868" s="185"/>
      <c r="AA868" s="185"/>
      <c r="AB868" s="185"/>
      <c r="AC868" s="185"/>
      <c r="AD868" s="185"/>
      <c r="AE868" s="185"/>
      <c r="AF868" s="185"/>
      <c r="AG868" s="185"/>
      <c r="AH868" s="185"/>
      <c r="AI868" s="185"/>
      <c r="AJ868" s="193"/>
      <c r="AK868" s="193"/>
      <c r="AL868" s="193"/>
      <c r="AM868" s="193"/>
      <c r="AN868" s="193"/>
    </row>
    <row r="869" spans="1:40" ht="12" customHeight="1" x14ac:dyDescent="0.2">
      <c r="A869" s="185">
        <v>867</v>
      </c>
      <c r="B869" s="186" t="s">
        <v>424</v>
      </c>
      <c r="C869" s="186" t="s">
        <v>680</v>
      </c>
      <c r="D869" s="187" t="s">
        <v>1872</v>
      </c>
      <c r="E869" s="188">
        <f>MIN(H869:AN869)</f>
        <v>1.1931597222222223</v>
      </c>
      <c r="F869" s="189">
        <f>COUNTA(H869:AN869)</f>
        <v>3</v>
      </c>
      <c r="G869" s="189">
        <v>2012</v>
      </c>
      <c r="H869" s="199"/>
      <c r="I869" s="189"/>
      <c r="J869" s="189"/>
      <c r="K869" s="189"/>
      <c r="L869" s="189"/>
      <c r="M869" s="193">
        <v>1.1931597222222223</v>
      </c>
      <c r="N869" s="193"/>
      <c r="O869" s="189"/>
      <c r="P869" s="193">
        <v>1.2037268518518518</v>
      </c>
      <c r="Q869" s="193">
        <v>1.2473379629629628</v>
      </c>
      <c r="R869" s="185"/>
      <c r="S869" s="185"/>
      <c r="T869" s="185"/>
      <c r="U869" s="185"/>
      <c r="V869" s="185"/>
      <c r="W869" s="185"/>
      <c r="X869" s="185"/>
      <c r="Y869" s="185"/>
      <c r="Z869" s="185"/>
      <c r="AA869" s="185"/>
      <c r="AB869" s="185"/>
      <c r="AC869" s="185"/>
      <c r="AD869" s="185"/>
      <c r="AE869" s="185"/>
      <c r="AF869" s="185"/>
      <c r="AG869" s="185"/>
      <c r="AH869" s="185"/>
      <c r="AI869" s="185"/>
      <c r="AJ869" s="185"/>
      <c r="AK869" s="193"/>
      <c r="AL869" s="193"/>
      <c r="AM869" s="193"/>
      <c r="AN869" s="193"/>
    </row>
    <row r="870" spans="1:40" ht="12" customHeight="1" x14ac:dyDescent="0.2">
      <c r="A870" s="185">
        <v>868</v>
      </c>
      <c r="B870" s="186" t="s">
        <v>626</v>
      </c>
      <c r="C870" s="186" t="s">
        <v>575</v>
      </c>
      <c r="D870" s="187" t="s">
        <v>1872</v>
      </c>
      <c r="E870" s="188">
        <f>MIN(H870:AN870)</f>
        <v>1.1946527777777778</v>
      </c>
      <c r="F870" s="189">
        <f>COUNTA(H870:AN870)</f>
        <v>2</v>
      </c>
      <c r="G870" s="189">
        <v>2005</v>
      </c>
      <c r="H870" s="199"/>
      <c r="I870" s="189"/>
      <c r="J870" s="196"/>
      <c r="K870" s="189"/>
      <c r="L870" s="189"/>
      <c r="M870" s="189"/>
      <c r="N870" s="193"/>
      <c r="O870" s="189"/>
      <c r="P870" s="185"/>
      <c r="Q870" s="185"/>
      <c r="R870" s="185"/>
      <c r="S870" s="185"/>
      <c r="T870" s="193">
        <v>1.1946527777777778</v>
      </c>
      <c r="U870" s="185"/>
      <c r="V870" s="193">
        <v>1.2878125</v>
      </c>
      <c r="W870" s="185"/>
      <c r="X870" s="185"/>
      <c r="Y870" s="185"/>
      <c r="Z870" s="185"/>
      <c r="AA870" s="185"/>
      <c r="AB870" s="185"/>
      <c r="AC870" s="185"/>
      <c r="AD870" s="185"/>
      <c r="AE870" s="185"/>
      <c r="AF870" s="185"/>
      <c r="AG870" s="185"/>
      <c r="AH870" s="185"/>
      <c r="AI870" s="185"/>
      <c r="AJ870" s="193"/>
      <c r="AK870" s="193"/>
      <c r="AL870" s="193"/>
      <c r="AM870" s="193"/>
      <c r="AN870" s="193"/>
    </row>
    <row r="871" spans="1:40" ht="12" customHeight="1" x14ac:dyDescent="0.2">
      <c r="A871" s="185">
        <v>869</v>
      </c>
      <c r="B871" s="186" t="s">
        <v>424</v>
      </c>
      <c r="C871" s="186" t="s">
        <v>800</v>
      </c>
      <c r="D871" s="187" t="s">
        <v>1872</v>
      </c>
      <c r="E871" s="188">
        <f>MIN(H871:AN871)</f>
        <v>1.195138888888889</v>
      </c>
      <c r="F871" s="189">
        <f>COUNTA(H871:AN871)</f>
        <v>1</v>
      </c>
      <c r="G871" s="189">
        <v>1996</v>
      </c>
      <c r="H871" s="199"/>
      <c r="I871" s="189"/>
      <c r="J871" s="189"/>
      <c r="K871" s="189"/>
      <c r="L871" s="189"/>
      <c r="M871" s="189"/>
      <c r="N871" s="193"/>
      <c r="O871" s="189"/>
      <c r="P871" s="185"/>
      <c r="Q871" s="185"/>
      <c r="R871" s="185"/>
      <c r="S871" s="185"/>
      <c r="T871" s="185"/>
      <c r="U871" s="185"/>
      <c r="V871" s="185"/>
      <c r="W871" s="185"/>
      <c r="X871" s="185"/>
      <c r="Y871" s="185"/>
      <c r="Z871" s="185"/>
      <c r="AA871" s="185"/>
      <c r="AB871" s="185"/>
      <c r="AC871" s="193">
        <v>1.195138888888889</v>
      </c>
      <c r="AD871" s="185"/>
      <c r="AE871" s="185"/>
      <c r="AF871" s="185"/>
      <c r="AG871" s="185"/>
      <c r="AH871" s="185"/>
      <c r="AI871" s="185"/>
      <c r="AJ871" s="193"/>
      <c r="AK871" s="193"/>
      <c r="AL871" s="193"/>
      <c r="AM871" s="193"/>
      <c r="AN871" s="193"/>
    </row>
    <row r="872" spans="1:40" ht="12" customHeight="1" x14ac:dyDescent="0.2">
      <c r="A872" s="185">
        <v>870</v>
      </c>
      <c r="B872" s="254" t="s">
        <v>2116</v>
      </c>
      <c r="C872" s="254" t="s">
        <v>2117</v>
      </c>
      <c r="D872" s="187" t="s">
        <v>1872</v>
      </c>
      <c r="E872" s="188">
        <f>MIN(H872:AN872)</f>
        <v>1.195300925925926</v>
      </c>
      <c r="F872" s="189">
        <f>COUNTA(H872:AN872)</f>
        <v>1</v>
      </c>
      <c r="G872" s="189">
        <v>2014</v>
      </c>
      <c r="H872" s="199"/>
      <c r="I872" s="189"/>
      <c r="J872" s="189"/>
      <c r="K872" s="193">
        <v>1.195300925925926</v>
      </c>
      <c r="L872" s="189"/>
      <c r="M872" s="189"/>
      <c r="N872" s="193"/>
      <c r="O872" s="189"/>
      <c r="P872" s="185"/>
      <c r="Q872" s="185"/>
      <c r="R872" s="185"/>
      <c r="S872" s="185"/>
      <c r="T872" s="185"/>
      <c r="U872" s="185"/>
      <c r="V872" s="185"/>
      <c r="W872" s="185"/>
      <c r="X872" s="185"/>
      <c r="Y872" s="185"/>
      <c r="Z872" s="185"/>
      <c r="AA872" s="185"/>
      <c r="AB872" s="185"/>
      <c r="AC872" s="185"/>
      <c r="AD872" s="185"/>
      <c r="AE872" s="185"/>
      <c r="AF872" s="185"/>
      <c r="AG872" s="185"/>
      <c r="AH872" s="185"/>
      <c r="AI872" s="185"/>
      <c r="AJ872" s="193"/>
      <c r="AK872" s="193"/>
      <c r="AL872" s="193"/>
      <c r="AM872" s="193"/>
      <c r="AN872" s="193"/>
    </row>
    <row r="873" spans="1:40" ht="12" customHeight="1" x14ac:dyDescent="0.2">
      <c r="A873" s="185">
        <v>871</v>
      </c>
      <c r="B873" s="186" t="s">
        <v>714</v>
      </c>
      <c r="C873" s="186" t="s">
        <v>1837</v>
      </c>
      <c r="D873" s="187" t="s">
        <v>1872</v>
      </c>
      <c r="E873" s="188">
        <f>MIN(H873:AN873)</f>
        <v>1.1961574074074075</v>
      </c>
      <c r="F873" s="189">
        <f>COUNTA(H873:AN873)</f>
        <v>1</v>
      </c>
      <c r="G873" s="189">
        <v>2012</v>
      </c>
      <c r="H873" s="199"/>
      <c r="I873" s="189"/>
      <c r="J873" s="189"/>
      <c r="K873" s="189"/>
      <c r="L873" s="189"/>
      <c r="M873" s="193">
        <v>1.1961574074074075</v>
      </c>
      <c r="N873" s="193"/>
      <c r="O873" s="189"/>
      <c r="P873" s="185"/>
      <c r="Q873" s="185"/>
      <c r="R873" s="185"/>
      <c r="S873" s="185"/>
      <c r="T873" s="185"/>
      <c r="U873" s="185"/>
      <c r="V873" s="185"/>
      <c r="W873" s="185"/>
      <c r="X873" s="185"/>
      <c r="Y873" s="185"/>
      <c r="Z873" s="185"/>
      <c r="AA873" s="185"/>
      <c r="AB873" s="185"/>
      <c r="AC873" s="185"/>
      <c r="AD873" s="185"/>
      <c r="AE873" s="185"/>
      <c r="AF873" s="185"/>
      <c r="AG873" s="185"/>
      <c r="AH873" s="185"/>
      <c r="AI873" s="185"/>
      <c r="AJ873" s="185"/>
      <c r="AK873" s="193"/>
      <c r="AL873" s="193"/>
      <c r="AM873" s="193"/>
      <c r="AN873" s="193"/>
    </row>
    <row r="874" spans="1:40" ht="12" customHeight="1" x14ac:dyDescent="0.2">
      <c r="A874" s="185">
        <v>872</v>
      </c>
      <c r="B874" s="186" t="s">
        <v>829</v>
      </c>
      <c r="C874" s="186" t="s">
        <v>719</v>
      </c>
      <c r="D874" s="187" t="s">
        <v>1872</v>
      </c>
      <c r="E874" s="188">
        <f>MIN(H874:AN874)</f>
        <v>1.1979166666666667</v>
      </c>
      <c r="F874" s="189">
        <f>COUNTA(H874:AN874)</f>
        <v>1</v>
      </c>
      <c r="G874" s="189">
        <v>1992</v>
      </c>
      <c r="H874" s="199"/>
      <c r="I874" s="189"/>
      <c r="J874" s="189"/>
      <c r="K874" s="189"/>
      <c r="L874" s="189"/>
      <c r="M874" s="189"/>
      <c r="N874" s="193"/>
      <c r="O874" s="189"/>
      <c r="P874" s="185"/>
      <c r="Q874" s="185"/>
      <c r="R874" s="185"/>
      <c r="S874" s="185"/>
      <c r="T874" s="185"/>
      <c r="U874" s="185"/>
      <c r="V874" s="185"/>
      <c r="W874" s="185"/>
      <c r="X874" s="185"/>
      <c r="Y874" s="185"/>
      <c r="Z874" s="185"/>
      <c r="AA874" s="185"/>
      <c r="AB874" s="185"/>
      <c r="AC874" s="185"/>
      <c r="AD874" s="185"/>
      <c r="AE874" s="185"/>
      <c r="AF874" s="185"/>
      <c r="AG874" s="193">
        <v>1.1979166666666667</v>
      </c>
      <c r="AH874" s="185"/>
      <c r="AI874" s="185"/>
      <c r="AJ874" s="193"/>
      <c r="AK874" s="193"/>
      <c r="AL874" s="193"/>
      <c r="AM874" s="193"/>
      <c r="AN874" s="193"/>
    </row>
    <row r="875" spans="1:40" ht="12" customHeight="1" x14ac:dyDescent="0.2">
      <c r="A875" s="185">
        <v>873</v>
      </c>
      <c r="B875" s="186" t="s">
        <v>419</v>
      </c>
      <c r="C875" s="186" t="s">
        <v>13</v>
      </c>
      <c r="D875" s="187" t="s">
        <v>1872</v>
      </c>
      <c r="E875" s="188">
        <f>MIN(H875:AN875)</f>
        <v>1.1979166666666667</v>
      </c>
      <c r="F875" s="189">
        <f>COUNTA(H875:AN875)</f>
        <v>3</v>
      </c>
      <c r="G875" s="189">
        <v>2009</v>
      </c>
      <c r="H875" s="199"/>
      <c r="I875" s="189"/>
      <c r="J875" s="189"/>
      <c r="K875" s="193">
        <v>1.3545486111111111</v>
      </c>
      <c r="L875" s="189"/>
      <c r="M875" s="189"/>
      <c r="N875" s="193"/>
      <c r="O875" s="193">
        <v>1.3547222222222224</v>
      </c>
      <c r="P875" s="193">
        <v>1.1979166666666667</v>
      </c>
      <c r="Q875" s="185"/>
      <c r="R875" s="185"/>
      <c r="S875" s="185"/>
      <c r="T875" s="185"/>
      <c r="U875" s="185"/>
      <c r="V875" s="185"/>
      <c r="W875" s="185"/>
      <c r="X875" s="185"/>
      <c r="Y875" s="185"/>
      <c r="Z875" s="185"/>
      <c r="AA875" s="185"/>
      <c r="AB875" s="185"/>
      <c r="AC875" s="185"/>
      <c r="AD875" s="185"/>
      <c r="AE875" s="185"/>
      <c r="AF875" s="185"/>
      <c r="AG875" s="185"/>
      <c r="AH875" s="185"/>
      <c r="AI875" s="185"/>
      <c r="AJ875" s="193"/>
      <c r="AK875" s="193"/>
      <c r="AL875" s="193"/>
      <c r="AM875" s="193"/>
      <c r="AN875" s="193"/>
    </row>
    <row r="876" spans="1:40" ht="12" customHeight="1" x14ac:dyDescent="0.2">
      <c r="A876" s="185">
        <v>874</v>
      </c>
      <c r="B876" s="186" t="s">
        <v>425</v>
      </c>
      <c r="C876" s="186" t="s">
        <v>830</v>
      </c>
      <c r="D876" s="187" t="s">
        <v>1872</v>
      </c>
      <c r="E876" s="188">
        <f>MIN(H876:AN876)</f>
        <v>1.1979166666666667</v>
      </c>
      <c r="F876" s="189">
        <f>COUNTA(H876:AN876)</f>
        <v>1</v>
      </c>
      <c r="G876" s="189">
        <v>1992</v>
      </c>
      <c r="H876" s="243"/>
      <c r="I876" s="189"/>
      <c r="J876" s="189"/>
      <c r="K876" s="189"/>
      <c r="L876" s="189"/>
      <c r="M876" s="189"/>
      <c r="N876" s="193"/>
      <c r="O876" s="189"/>
      <c r="P876" s="185"/>
      <c r="Q876" s="185"/>
      <c r="R876" s="185"/>
      <c r="S876" s="185"/>
      <c r="T876" s="185"/>
      <c r="U876" s="185"/>
      <c r="V876" s="185"/>
      <c r="W876" s="185"/>
      <c r="X876" s="185"/>
      <c r="Y876" s="185"/>
      <c r="Z876" s="185"/>
      <c r="AA876" s="185"/>
      <c r="AB876" s="185"/>
      <c r="AC876" s="185"/>
      <c r="AD876" s="185"/>
      <c r="AE876" s="185"/>
      <c r="AF876" s="185"/>
      <c r="AG876" s="193">
        <v>1.1979166666666667</v>
      </c>
      <c r="AH876" s="185"/>
      <c r="AI876" s="185"/>
      <c r="AJ876" s="193"/>
      <c r="AK876" s="193"/>
      <c r="AL876" s="193"/>
      <c r="AM876" s="193"/>
      <c r="AN876" s="193"/>
    </row>
    <row r="877" spans="1:40" ht="12" customHeight="1" x14ac:dyDescent="0.2">
      <c r="A877" s="185">
        <v>875</v>
      </c>
      <c r="B877" s="256" t="s">
        <v>1910</v>
      </c>
      <c r="C877" s="256" t="s">
        <v>746</v>
      </c>
      <c r="D877" s="187" t="s">
        <v>1872</v>
      </c>
      <c r="E877" s="188">
        <f>MIN(H877:AN877)</f>
        <v>1.198576388888889</v>
      </c>
      <c r="F877" s="189">
        <f>COUNTA(H877:AN877)</f>
        <v>1</v>
      </c>
      <c r="G877" s="189">
        <v>2015</v>
      </c>
      <c r="H877" s="199"/>
      <c r="I877" s="189"/>
      <c r="J877" s="206">
        <v>1.198576388888889</v>
      </c>
      <c r="K877" s="189"/>
      <c r="L877" s="189"/>
      <c r="M877" s="189"/>
      <c r="N877" s="193"/>
      <c r="O877" s="189"/>
      <c r="P877" s="185"/>
      <c r="Q877" s="185"/>
      <c r="R877" s="185"/>
      <c r="S877" s="185"/>
      <c r="T877" s="185"/>
      <c r="U877" s="185"/>
      <c r="V877" s="185"/>
      <c r="W877" s="185"/>
      <c r="X877" s="185"/>
      <c r="Y877" s="185"/>
      <c r="Z877" s="185"/>
      <c r="AA877" s="185"/>
      <c r="AB877" s="185"/>
      <c r="AC877" s="185"/>
      <c r="AD877" s="185"/>
      <c r="AE877" s="185"/>
      <c r="AF877" s="185"/>
      <c r="AG877" s="185"/>
      <c r="AH877" s="185"/>
      <c r="AI877" s="185"/>
      <c r="AJ877" s="193"/>
      <c r="AK877" s="193"/>
      <c r="AL877" s="193"/>
      <c r="AM877" s="193"/>
      <c r="AN877" s="193"/>
    </row>
    <row r="878" spans="1:40" ht="12" customHeight="1" x14ac:dyDescent="0.2">
      <c r="A878" s="185">
        <v>876</v>
      </c>
      <c r="B878" s="214" t="s">
        <v>624</v>
      </c>
      <c r="C878" s="214" t="s">
        <v>968</v>
      </c>
      <c r="D878" s="187" t="s">
        <v>1872</v>
      </c>
      <c r="E878" s="188">
        <f>MIN(H878:AN878)</f>
        <v>1.1997685185185185</v>
      </c>
      <c r="F878" s="189">
        <f>COUNTA(H878:AN878)</f>
        <v>4</v>
      </c>
      <c r="G878" s="189">
        <v>2010</v>
      </c>
      <c r="H878" s="199"/>
      <c r="I878" s="206">
        <v>1.2849999999999999</v>
      </c>
      <c r="J878" s="189"/>
      <c r="K878" s="189"/>
      <c r="L878" s="221">
        <v>1.2731134259259258</v>
      </c>
      <c r="M878" s="193">
        <v>1.2073958333333332</v>
      </c>
      <c r="N878" s="193"/>
      <c r="O878" s="193">
        <v>1.1997685185185185</v>
      </c>
      <c r="P878" s="185"/>
      <c r="Q878" s="185"/>
      <c r="R878" s="185"/>
      <c r="S878" s="185"/>
      <c r="T878" s="185"/>
      <c r="U878" s="185"/>
      <c r="V878" s="185"/>
      <c r="W878" s="185"/>
      <c r="X878" s="185"/>
      <c r="Y878" s="185"/>
      <c r="Z878" s="185"/>
      <c r="AA878" s="185"/>
      <c r="AB878" s="185"/>
      <c r="AC878" s="185"/>
      <c r="AD878" s="185"/>
      <c r="AE878" s="185"/>
      <c r="AF878" s="185"/>
      <c r="AG878" s="185"/>
      <c r="AH878" s="185"/>
      <c r="AI878" s="185"/>
      <c r="AJ878" s="185"/>
      <c r="AK878" s="193"/>
      <c r="AL878" s="193"/>
      <c r="AM878" s="193"/>
      <c r="AN878" s="193"/>
    </row>
    <row r="879" spans="1:40" ht="12" customHeight="1" x14ac:dyDescent="0.2">
      <c r="A879" s="185">
        <v>877</v>
      </c>
      <c r="B879" s="186" t="s">
        <v>624</v>
      </c>
      <c r="C879" s="186" t="s">
        <v>139</v>
      </c>
      <c r="D879" s="187" t="s">
        <v>1872</v>
      </c>
      <c r="E879" s="188">
        <f>MIN(H879:AN879)</f>
        <v>1.2007407407407407</v>
      </c>
      <c r="F879" s="189">
        <f>COUNTA(H879:AN879)</f>
        <v>2</v>
      </c>
      <c r="G879" s="189">
        <v>2011</v>
      </c>
      <c r="H879" s="199"/>
      <c r="I879" s="189"/>
      <c r="J879" s="189"/>
      <c r="K879" s="189"/>
      <c r="L879" s="189"/>
      <c r="M879" s="189"/>
      <c r="N879" s="193">
        <v>1.2007407407407407</v>
      </c>
      <c r="O879" s="189"/>
      <c r="P879" s="193">
        <v>1.2775347222222222</v>
      </c>
      <c r="Q879" s="185"/>
      <c r="R879" s="185"/>
      <c r="S879" s="185"/>
      <c r="T879" s="185"/>
      <c r="U879" s="185"/>
      <c r="V879" s="185"/>
      <c r="W879" s="185"/>
      <c r="X879" s="185"/>
      <c r="Y879" s="185"/>
      <c r="Z879" s="185"/>
      <c r="AA879" s="185"/>
      <c r="AB879" s="185"/>
      <c r="AC879" s="185"/>
      <c r="AD879" s="185"/>
      <c r="AE879" s="185"/>
      <c r="AF879" s="185"/>
      <c r="AG879" s="185"/>
      <c r="AH879" s="185"/>
      <c r="AI879" s="185"/>
      <c r="AJ879" s="193"/>
      <c r="AK879" s="193"/>
      <c r="AL879" s="193"/>
      <c r="AM879" s="193"/>
      <c r="AN879" s="193"/>
    </row>
    <row r="880" spans="1:40" ht="12" customHeight="1" x14ac:dyDescent="0.2">
      <c r="A880" s="185">
        <v>878</v>
      </c>
      <c r="B880" s="186" t="s">
        <v>419</v>
      </c>
      <c r="C880" s="186" t="s">
        <v>735</v>
      </c>
      <c r="D880" s="187" t="s">
        <v>1872</v>
      </c>
      <c r="E880" s="188">
        <f>MIN(H880:AN880)</f>
        <v>1.2008101851851851</v>
      </c>
      <c r="F880" s="189">
        <f>COUNTA(H880:AN880)</f>
        <v>2</v>
      </c>
      <c r="G880" s="189">
        <v>2012</v>
      </c>
      <c r="H880" s="199"/>
      <c r="I880" s="189"/>
      <c r="J880" s="189"/>
      <c r="K880" s="189"/>
      <c r="L880" s="189"/>
      <c r="M880" s="193">
        <v>1.2008101851851851</v>
      </c>
      <c r="N880" s="193">
        <v>1.2789699074074075</v>
      </c>
      <c r="O880" s="189"/>
      <c r="P880" s="185"/>
      <c r="Q880" s="185"/>
      <c r="R880" s="185"/>
      <c r="S880" s="185"/>
      <c r="T880" s="185"/>
      <c r="U880" s="185"/>
      <c r="V880" s="185"/>
      <c r="W880" s="185"/>
      <c r="X880" s="185"/>
      <c r="Y880" s="185"/>
      <c r="Z880" s="185"/>
      <c r="AA880" s="185"/>
      <c r="AB880" s="185"/>
      <c r="AC880" s="185"/>
      <c r="AD880" s="185"/>
      <c r="AE880" s="185"/>
      <c r="AF880" s="185"/>
      <c r="AG880" s="185"/>
      <c r="AH880" s="185"/>
      <c r="AI880" s="185"/>
      <c r="AJ880" s="185"/>
      <c r="AK880" s="193"/>
      <c r="AL880" s="193"/>
      <c r="AM880" s="193"/>
      <c r="AN880" s="193"/>
    </row>
    <row r="881" spans="1:40" ht="12" customHeight="1" x14ac:dyDescent="0.2">
      <c r="A881" s="185">
        <v>879</v>
      </c>
      <c r="B881" s="186" t="s">
        <v>829</v>
      </c>
      <c r="C881" s="186" t="s">
        <v>1838</v>
      </c>
      <c r="D881" s="187" t="s">
        <v>1872</v>
      </c>
      <c r="E881" s="188">
        <f>MIN(H881:AN881)</f>
        <v>1.2015162037037037</v>
      </c>
      <c r="F881" s="189">
        <f>COUNTA(H881:AN881)</f>
        <v>2</v>
      </c>
      <c r="G881" s="189">
        <v>2013</v>
      </c>
      <c r="H881" s="199"/>
      <c r="I881" s="189"/>
      <c r="J881" s="189"/>
      <c r="K881" s="189"/>
      <c r="L881" s="221">
        <v>1.2015162037037037</v>
      </c>
      <c r="M881" s="193">
        <v>1.2069097222222223</v>
      </c>
      <c r="N881" s="193"/>
      <c r="O881" s="189"/>
      <c r="P881" s="185"/>
      <c r="Q881" s="185"/>
      <c r="R881" s="185"/>
      <c r="S881" s="185"/>
      <c r="T881" s="185"/>
      <c r="U881" s="185"/>
      <c r="V881" s="185"/>
      <c r="W881" s="185"/>
      <c r="X881" s="185"/>
      <c r="Y881" s="185"/>
      <c r="Z881" s="185"/>
      <c r="AA881" s="185"/>
      <c r="AB881" s="185"/>
      <c r="AC881" s="185"/>
      <c r="AD881" s="185"/>
      <c r="AE881" s="185"/>
      <c r="AF881" s="185"/>
      <c r="AG881" s="185"/>
      <c r="AH881" s="185"/>
      <c r="AI881" s="185"/>
      <c r="AJ881" s="185"/>
      <c r="AK881" s="193"/>
      <c r="AL881" s="193"/>
      <c r="AM881" s="193"/>
      <c r="AN881" s="193"/>
    </row>
    <row r="882" spans="1:40" ht="12" customHeight="1" x14ac:dyDescent="0.2">
      <c r="A882" s="185">
        <v>880</v>
      </c>
      <c r="B882" s="186" t="s">
        <v>42</v>
      </c>
      <c r="C882" s="186" t="s">
        <v>560</v>
      </c>
      <c r="D882" s="187" t="s">
        <v>1872</v>
      </c>
      <c r="E882" s="188">
        <f>MIN(H882:AN882)</f>
        <v>1.2021759259259259</v>
      </c>
      <c r="F882" s="189">
        <f>COUNTA(H882:AN882)</f>
        <v>2</v>
      </c>
      <c r="G882" s="189">
        <v>2008</v>
      </c>
      <c r="H882" s="243"/>
      <c r="I882" s="189"/>
      <c r="J882" s="189"/>
      <c r="K882" s="189"/>
      <c r="L882" s="189"/>
      <c r="M882" s="189"/>
      <c r="N882" s="193"/>
      <c r="O882" s="189"/>
      <c r="P882" s="185"/>
      <c r="Q882" s="193">
        <v>1.2021759259259259</v>
      </c>
      <c r="R882" s="193">
        <v>1.3183333333333334</v>
      </c>
      <c r="S882" s="185"/>
      <c r="T882" s="185"/>
      <c r="U882" s="185"/>
      <c r="V882" s="185"/>
      <c r="W882" s="185"/>
      <c r="X882" s="185"/>
      <c r="Y882" s="185"/>
      <c r="Z882" s="185"/>
      <c r="AA882" s="185"/>
      <c r="AB882" s="185"/>
      <c r="AC882" s="185"/>
      <c r="AD882" s="185"/>
      <c r="AE882" s="185"/>
      <c r="AF882" s="185"/>
      <c r="AG882" s="185"/>
      <c r="AH882" s="185"/>
      <c r="AI882" s="185"/>
      <c r="AJ882" s="193"/>
      <c r="AK882" s="193"/>
      <c r="AL882" s="193"/>
      <c r="AM882" s="193"/>
      <c r="AN882" s="193"/>
    </row>
    <row r="883" spans="1:40" ht="12" customHeight="1" x14ac:dyDescent="0.2">
      <c r="A883" s="185">
        <v>881</v>
      </c>
      <c r="B883" s="186" t="s">
        <v>847</v>
      </c>
      <c r="C883" s="186" t="s">
        <v>837</v>
      </c>
      <c r="D883" s="187" t="s">
        <v>1872</v>
      </c>
      <c r="E883" s="188">
        <f>MIN(H883:AN883)</f>
        <v>1.2029166666666666</v>
      </c>
      <c r="F883" s="189">
        <f>COUNTA(H883:AN883)</f>
        <v>1</v>
      </c>
      <c r="G883" s="189">
        <v>1991</v>
      </c>
      <c r="H883" s="199"/>
      <c r="I883" s="189"/>
      <c r="J883" s="189"/>
      <c r="K883" s="189"/>
      <c r="L883" s="189"/>
      <c r="M883" s="189"/>
      <c r="N883" s="193"/>
      <c r="O883" s="189"/>
      <c r="P883" s="185"/>
      <c r="Q883" s="185"/>
      <c r="R883" s="185"/>
      <c r="S883" s="185"/>
      <c r="T883" s="185"/>
      <c r="U883" s="185"/>
      <c r="V883" s="185"/>
      <c r="W883" s="185"/>
      <c r="X883" s="185"/>
      <c r="Y883" s="185"/>
      <c r="Z883" s="185"/>
      <c r="AA883" s="185"/>
      <c r="AB883" s="185"/>
      <c r="AC883" s="185"/>
      <c r="AD883" s="185"/>
      <c r="AE883" s="185"/>
      <c r="AF883" s="185"/>
      <c r="AG883" s="185"/>
      <c r="AH883" s="193">
        <v>1.2029166666666666</v>
      </c>
      <c r="AI883" s="193"/>
      <c r="AJ883" s="193"/>
      <c r="AK883" s="193"/>
      <c r="AL883" s="193"/>
      <c r="AM883" s="193"/>
      <c r="AN883" s="193"/>
    </row>
    <row r="884" spans="1:40" ht="12" customHeight="1" x14ac:dyDescent="0.2">
      <c r="A884" s="185">
        <v>882</v>
      </c>
      <c r="B884" s="186" t="s">
        <v>438</v>
      </c>
      <c r="C884" s="186" t="s">
        <v>357</v>
      </c>
      <c r="D884" s="187" t="s">
        <v>1872</v>
      </c>
      <c r="E884" s="188">
        <f>MIN(H884:AN884)</f>
        <v>1.2029166666666666</v>
      </c>
      <c r="F884" s="189">
        <f>COUNTA(H884:AN884)</f>
        <v>1</v>
      </c>
      <c r="G884" s="189">
        <v>1991</v>
      </c>
      <c r="H884" s="199"/>
      <c r="I884" s="189"/>
      <c r="J884" s="189"/>
      <c r="K884" s="189"/>
      <c r="L884" s="189"/>
      <c r="M884" s="189"/>
      <c r="N884" s="193"/>
      <c r="O884" s="189"/>
      <c r="P884" s="185"/>
      <c r="Q884" s="185"/>
      <c r="R884" s="185"/>
      <c r="S884" s="185"/>
      <c r="T884" s="185"/>
      <c r="U884" s="185"/>
      <c r="V884" s="185"/>
      <c r="W884" s="185"/>
      <c r="X884" s="185"/>
      <c r="Y884" s="185"/>
      <c r="Z884" s="185"/>
      <c r="AA884" s="185"/>
      <c r="AB884" s="185"/>
      <c r="AC884" s="185"/>
      <c r="AD884" s="185"/>
      <c r="AE884" s="185"/>
      <c r="AF884" s="185"/>
      <c r="AG884" s="185"/>
      <c r="AH884" s="193">
        <v>1.2029166666666666</v>
      </c>
      <c r="AI884" s="193"/>
      <c r="AJ884" s="193"/>
      <c r="AK884" s="193"/>
      <c r="AL884" s="193"/>
      <c r="AM884" s="193"/>
      <c r="AN884" s="193"/>
    </row>
    <row r="885" spans="1:40" ht="12" customHeight="1" x14ac:dyDescent="0.2">
      <c r="A885" s="185">
        <v>883</v>
      </c>
      <c r="B885" s="254" t="s">
        <v>2119</v>
      </c>
      <c r="C885" s="254" t="s">
        <v>2120</v>
      </c>
      <c r="D885" s="187" t="s">
        <v>1872</v>
      </c>
      <c r="E885" s="188">
        <f>MIN(H885:AN885)</f>
        <v>1.2038310185185186</v>
      </c>
      <c r="F885" s="189">
        <f>COUNTA(H885:AN885)</f>
        <v>1</v>
      </c>
      <c r="G885" s="189">
        <v>2014</v>
      </c>
      <c r="H885" s="199"/>
      <c r="I885" s="189"/>
      <c r="J885" s="189"/>
      <c r="K885" s="193">
        <v>1.2038310185185186</v>
      </c>
      <c r="L885" s="189"/>
      <c r="M885" s="189"/>
      <c r="N885" s="193"/>
      <c r="O885" s="189"/>
      <c r="P885" s="185"/>
      <c r="Q885" s="185"/>
      <c r="R885" s="185"/>
      <c r="S885" s="185"/>
      <c r="T885" s="185"/>
      <c r="U885" s="185"/>
      <c r="V885" s="185"/>
      <c r="W885" s="185"/>
      <c r="X885" s="185"/>
      <c r="Y885" s="185"/>
      <c r="Z885" s="185"/>
      <c r="AA885" s="185"/>
      <c r="AB885" s="185"/>
      <c r="AC885" s="185"/>
      <c r="AD885" s="185"/>
      <c r="AE885" s="185"/>
      <c r="AF885" s="185"/>
      <c r="AG885" s="185"/>
      <c r="AH885" s="185"/>
      <c r="AI885" s="185"/>
      <c r="AJ885" s="193"/>
      <c r="AK885" s="193"/>
      <c r="AL885" s="193"/>
      <c r="AM885" s="193"/>
      <c r="AN885" s="193"/>
    </row>
    <row r="886" spans="1:40" ht="12" customHeight="1" x14ac:dyDescent="0.2">
      <c r="A886" s="185">
        <v>884</v>
      </c>
      <c r="B886" s="186" t="s">
        <v>570</v>
      </c>
      <c r="C886" s="186" t="s">
        <v>131</v>
      </c>
      <c r="D886" s="187" t="s">
        <v>1872</v>
      </c>
      <c r="E886" s="188">
        <f>MIN(H886:AN886)</f>
        <v>1.2044560185185185</v>
      </c>
      <c r="F886" s="189">
        <f>COUNTA(H886:AN886)</f>
        <v>1</v>
      </c>
      <c r="G886" s="189">
        <v>2009</v>
      </c>
      <c r="H886" s="199"/>
      <c r="I886" s="189"/>
      <c r="J886" s="189"/>
      <c r="K886" s="189"/>
      <c r="L886" s="189"/>
      <c r="M886" s="189"/>
      <c r="N886" s="193"/>
      <c r="O886" s="189"/>
      <c r="P886" s="193">
        <v>1.2044560185185185</v>
      </c>
      <c r="Q886" s="185"/>
      <c r="R886" s="185"/>
      <c r="S886" s="185"/>
      <c r="T886" s="185"/>
      <c r="U886" s="185"/>
      <c r="V886" s="185"/>
      <c r="W886" s="185"/>
      <c r="X886" s="185"/>
      <c r="Y886" s="185"/>
      <c r="Z886" s="185"/>
      <c r="AA886" s="185"/>
      <c r="AB886" s="185"/>
      <c r="AC886" s="185"/>
      <c r="AD886" s="185"/>
      <c r="AE886" s="185"/>
      <c r="AF886" s="185"/>
      <c r="AG886" s="185"/>
      <c r="AH886" s="185"/>
      <c r="AI886" s="185"/>
      <c r="AJ886" s="193"/>
      <c r="AK886" s="193"/>
      <c r="AL886" s="193"/>
      <c r="AM886" s="193"/>
      <c r="AN886" s="193"/>
    </row>
    <row r="887" spans="1:40" ht="12" customHeight="1" x14ac:dyDescent="0.2">
      <c r="A887" s="185">
        <v>885</v>
      </c>
      <c r="B887" s="254" t="s">
        <v>2020</v>
      </c>
      <c r="C887" s="186" t="s">
        <v>345</v>
      </c>
      <c r="D887" s="187" t="s">
        <v>1872</v>
      </c>
      <c r="E887" s="188">
        <f>MIN(H887:AN887)</f>
        <v>1.2050810185185186</v>
      </c>
      <c r="F887" s="189">
        <f>COUNTA(H887:AN887)</f>
        <v>2</v>
      </c>
      <c r="G887" s="189">
        <v>2014</v>
      </c>
      <c r="H887" s="199"/>
      <c r="I887" s="189"/>
      <c r="J887" s="189"/>
      <c r="K887" s="193">
        <v>1.2050810185185186</v>
      </c>
      <c r="L887" s="189"/>
      <c r="M887" s="189"/>
      <c r="N887" s="193"/>
      <c r="O887" s="189"/>
      <c r="P887" s="185"/>
      <c r="Q887" s="185"/>
      <c r="R887" s="185"/>
      <c r="S887" s="185"/>
      <c r="T887" s="185"/>
      <c r="U887" s="185"/>
      <c r="V887" s="185"/>
      <c r="W887" s="185"/>
      <c r="X887" s="185"/>
      <c r="Y887" s="185"/>
      <c r="Z887" s="193" t="s">
        <v>878</v>
      </c>
      <c r="AA887" s="185"/>
      <c r="AB887" s="185"/>
      <c r="AC887" s="185"/>
      <c r="AD887" s="185"/>
      <c r="AE887" s="185"/>
      <c r="AF887" s="185"/>
      <c r="AG887" s="185"/>
      <c r="AH887" s="185"/>
      <c r="AI887" s="185"/>
      <c r="AJ887" s="193"/>
      <c r="AK887" s="193"/>
      <c r="AL887" s="193"/>
      <c r="AM887" s="193"/>
      <c r="AN887" s="193"/>
    </row>
    <row r="888" spans="1:40" ht="12" customHeight="1" x14ac:dyDescent="0.2">
      <c r="A888" s="185">
        <v>886</v>
      </c>
      <c r="B888" s="256" t="s">
        <v>2217</v>
      </c>
      <c r="C888" s="256" t="s">
        <v>49</v>
      </c>
      <c r="D888" s="187" t="s">
        <v>1873</v>
      </c>
      <c r="E888" s="188">
        <f>MIN(H888:AN888)</f>
        <v>1.2061111111111111</v>
      </c>
      <c r="F888" s="189">
        <f>COUNTA(H888:AN888)</f>
        <v>1</v>
      </c>
      <c r="G888" s="189">
        <v>2015</v>
      </c>
      <c r="H888" s="199"/>
      <c r="I888" s="189"/>
      <c r="J888" s="206">
        <v>1.2061111111111111</v>
      </c>
      <c r="K888" s="189"/>
      <c r="L888" s="189"/>
      <c r="M888" s="189"/>
      <c r="N888" s="193"/>
      <c r="O888" s="189"/>
      <c r="P888" s="185"/>
      <c r="Q888" s="185"/>
      <c r="R888" s="185"/>
      <c r="S888" s="185"/>
      <c r="T888" s="185"/>
      <c r="U888" s="185"/>
      <c r="V888" s="185"/>
      <c r="W888" s="185"/>
      <c r="X888" s="185"/>
      <c r="Y888" s="185"/>
      <c r="Z888" s="185"/>
      <c r="AA888" s="185"/>
      <c r="AB888" s="185"/>
      <c r="AC888" s="185"/>
      <c r="AD888" s="185"/>
      <c r="AE888" s="185"/>
      <c r="AF888" s="185"/>
      <c r="AG888" s="185"/>
      <c r="AH888" s="185"/>
      <c r="AI888" s="185"/>
      <c r="AJ888" s="193"/>
      <c r="AK888" s="193"/>
      <c r="AL888" s="193"/>
      <c r="AM888" s="193"/>
      <c r="AN888" s="193"/>
    </row>
    <row r="889" spans="1:40" ht="12" customHeight="1" x14ac:dyDescent="0.2">
      <c r="A889" s="185">
        <v>887</v>
      </c>
      <c r="B889" s="186" t="s">
        <v>574</v>
      </c>
      <c r="C889" s="186" t="s">
        <v>420</v>
      </c>
      <c r="D889" s="187" t="s">
        <v>1873</v>
      </c>
      <c r="E889" s="188">
        <f>MIN(H889:AN889)</f>
        <v>1.2063310185185185</v>
      </c>
      <c r="F889" s="189">
        <f>COUNTA(H889:AN889)</f>
        <v>4</v>
      </c>
      <c r="G889" s="189">
        <v>2013</v>
      </c>
      <c r="H889" s="199"/>
      <c r="I889" s="189"/>
      <c r="J889" s="189"/>
      <c r="K889" s="189"/>
      <c r="L889" s="221">
        <v>1.2063310185185185</v>
      </c>
      <c r="M889" s="189"/>
      <c r="N889" s="193">
        <v>1.3277430555555556</v>
      </c>
      <c r="O889" s="193">
        <v>1.2377893518518519</v>
      </c>
      <c r="P889" s="193">
        <v>1.2827314814814814</v>
      </c>
      <c r="Q889" s="185"/>
      <c r="R889" s="185"/>
      <c r="S889" s="185"/>
      <c r="T889" s="185"/>
      <c r="U889" s="185"/>
      <c r="V889" s="185"/>
      <c r="W889" s="185"/>
      <c r="X889" s="185"/>
      <c r="Y889" s="185"/>
      <c r="Z889" s="185"/>
      <c r="AA889" s="185"/>
      <c r="AB889" s="185"/>
      <c r="AC889" s="185"/>
      <c r="AD889" s="185"/>
      <c r="AE889" s="185"/>
      <c r="AF889" s="185"/>
      <c r="AG889" s="185"/>
      <c r="AH889" s="185"/>
      <c r="AI889" s="185"/>
      <c r="AJ889" s="193"/>
      <c r="AK889" s="193"/>
      <c r="AL889" s="193"/>
      <c r="AM889" s="193"/>
      <c r="AN889" s="193"/>
    </row>
    <row r="890" spans="1:40" ht="12" customHeight="1" x14ac:dyDescent="0.2">
      <c r="A890" s="185">
        <v>888</v>
      </c>
      <c r="B890" s="256" t="s">
        <v>2218</v>
      </c>
      <c r="C890" s="256" t="s">
        <v>2219</v>
      </c>
      <c r="D890" s="187" t="s">
        <v>1873</v>
      </c>
      <c r="E890" s="188">
        <f>MIN(H890:AN890)</f>
        <v>1.2068749999999999</v>
      </c>
      <c r="F890" s="189">
        <f>COUNTA(H890:AN890)</f>
        <v>1</v>
      </c>
      <c r="G890" s="189">
        <v>2015</v>
      </c>
      <c r="H890" s="199"/>
      <c r="I890" s="189"/>
      <c r="J890" s="206">
        <v>1.2068749999999999</v>
      </c>
      <c r="K890" s="189"/>
      <c r="L890" s="189"/>
      <c r="M890" s="189"/>
      <c r="N890" s="193"/>
      <c r="O890" s="189"/>
      <c r="P890" s="185"/>
      <c r="Q890" s="185"/>
      <c r="R890" s="185"/>
      <c r="S890" s="185"/>
      <c r="T890" s="185"/>
      <c r="U890" s="185"/>
      <c r="V890" s="185"/>
      <c r="W890" s="185"/>
      <c r="X890" s="185"/>
      <c r="Y890" s="185"/>
      <c r="Z890" s="185"/>
      <c r="AA890" s="185"/>
      <c r="AB890" s="185"/>
      <c r="AC890" s="185"/>
      <c r="AD890" s="185"/>
      <c r="AE890" s="185"/>
      <c r="AF890" s="185"/>
      <c r="AG890" s="185"/>
      <c r="AH890" s="185"/>
      <c r="AI890" s="185"/>
      <c r="AJ890" s="193"/>
      <c r="AK890" s="193"/>
      <c r="AL890" s="193"/>
      <c r="AM890" s="193"/>
      <c r="AN890" s="193"/>
    </row>
    <row r="891" spans="1:40" ht="12" customHeight="1" x14ac:dyDescent="0.2">
      <c r="A891" s="185">
        <v>889</v>
      </c>
      <c r="B891" s="186" t="s">
        <v>467</v>
      </c>
      <c r="C891" s="186" t="s">
        <v>463</v>
      </c>
      <c r="D891" s="187" t="s">
        <v>1872</v>
      </c>
      <c r="E891" s="188">
        <f>MIN(H891:AN891)</f>
        <v>1.2073148148148147</v>
      </c>
      <c r="F891" s="189">
        <f>COUNTA(H891:AN891)</f>
        <v>1</v>
      </c>
      <c r="G891" s="189">
        <v>2002</v>
      </c>
      <c r="H891" s="199"/>
      <c r="I891" s="189"/>
      <c r="J891" s="189"/>
      <c r="K891" s="189"/>
      <c r="L891" s="189"/>
      <c r="M891" s="189"/>
      <c r="N891" s="193"/>
      <c r="O891" s="189"/>
      <c r="P891" s="185"/>
      <c r="Q891" s="185"/>
      <c r="R891" s="185"/>
      <c r="S891" s="185"/>
      <c r="T891" s="185"/>
      <c r="U891" s="185"/>
      <c r="V891" s="185"/>
      <c r="W891" s="193">
        <v>1.2073148148148147</v>
      </c>
      <c r="X891" s="185"/>
      <c r="Y891" s="185"/>
      <c r="Z891" s="185"/>
      <c r="AA891" s="185"/>
      <c r="AB891" s="185"/>
      <c r="AC891" s="185"/>
      <c r="AD891" s="185"/>
      <c r="AE891" s="185"/>
      <c r="AF891" s="185"/>
      <c r="AG891" s="185"/>
      <c r="AH891" s="185"/>
      <c r="AI891" s="185"/>
      <c r="AJ891" s="193"/>
      <c r="AK891" s="193"/>
      <c r="AL891" s="193"/>
      <c r="AM891" s="193"/>
      <c r="AN891" s="193"/>
    </row>
    <row r="892" spans="1:40" ht="12" customHeight="1" x14ac:dyDescent="0.2">
      <c r="A892" s="185">
        <v>890</v>
      </c>
      <c r="B892" s="186" t="s">
        <v>518</v>
      </c>
      <c r="C892" s="186" t="s">
        <v>369</v>
      </c>
      <c r="D892" s="187" t="s">
        <v>1872</v>
      </c>
      <c r="E892" s="188">
        <f>MIN(H892:AN892)</f>
        <v>1.2073495370370371</v>
      </c>
      <c r="F892" s="189">
        <f>COUNTA(H892:AN892)</f>
        <v>1</v>
      </c>
      <c r="G892" s="189">
        <v>1998</v>
      </c>
      <c r="H892" s="199"/>
      <c r="I892" s="189"/>
      <c r="J892" s="189"/>
      <c r="K892" s="189"/>
      <c r="L892" s="189"/>
      <c r="M892" s="189"/>
      <c r="N892" s="193"/>
      <c r="O892" s="189"/>
      <c r="P892" s="185"/>
      <c r="Q892" s="185"/>
      <c r="R892" s="185"/>
      <c r="S892" s="185"/>
      <c r="T892" s="185"/>
      <c r="U892" s="185"/>
      <c r="V892" s="185"/>
      <c r="W892" s="185"/>
      <c r="X892" s="185"/>
      <c r="Y892" s="185"/>
      <c r="Z892" s="185"/>
      <c r="AA892" s="193">
        <v>1.2073495370370371</v>
      </c>
      <c r="AB892" s="185"/>
      <c r="AC892" s="185"/>
      <c r="AD892" s="185"/>
      <c r="AE892" s="185"/>
      <c r="AF892" s="185"/>
      <c r="AG892" s="185"/>
      <c r="AH892" s="185"/>
      <c r="AI892" s="185"/>
      <c r="AJ892" s="193"/>
      <c r="AK892" s="193"/>
      <c r="AL892" s="193"/>
      <c r="AM892" s="193"/>
      <c r="AN892" s="193"/>
    </row>
    <row r="893" spans="1:40" ht="12" customHeight="1" x14ac:dyDescent="0.2">
      <c r="A893" s="185">
        <v>891</v>
      </c>
      <c r="B893" s="186" t="s">
        <v>552</v>
      </c>
      <c r="C893" s="186" t="s">
        <v>667</v>
      </c>
      <c r="D893" s="187" t="s">
        <v>1872</v>
      </c>
      <c r="E893" s="188">
        <f>MIN(H893:AN893)</f>
        <v>1.2078703703703704</v>
      </c>
      <c r="F893" s="189">
        <f>COUNTA(H893:AN893)</f>
        <v>1</v>
      </c>
      <c r="G893" s="189">
        <v>2004</v>
      </c>
      <c r="H893" s="199"/>
      <c r="I893" s="189"/>
      <c r="J893" s="189"/>
      <c r="K893" s="189"/>
      <c r="L893" s="189"/>
      <c r="M893" s="189"/>
      <c r="N893" s="193"/>
      <c r="O893" s="189"/>
      <c r="P893" s="185"/>
      <c r="Q893" s="185"/>
      <c r="R893" s="185"/>
      <c r="S893" s="185"/>
      <c r="T893" s="185"/>
      <c r="U893" s="193">
        <v>1.2078703703703704</v>
      </c>
      <c r="V893" s="185"/>
      <c r="W893" s="185"/>
      <c r="X893" s="185"/>
      <c r="Y893" s="185"/>
      <c r="Z893" s="185"/>
      <c r="AA893" s="185"/>
      <c r="AB893" s="185"/>
      <c r="AC893" s="185"/>
      <c r="AD893" s="185"/>
      <c r="AE893" s="185"/>
      <c r="AF893" s="185"/>
      <c r="AG893" s="185"/>
      <c r="AH893" s="185"/>
      <c r="AI893" s="185"/>
      <c r="AJ893" s="193"/>
      <c r="AK893" s="193"/>
      <c r="AL893" s="193"/>
      <c r="AM893" s="193"/>
      <c r="AN893" s="193"/>
    </row>
    <row r="894" spans="1:40" ht="12" customHeight="1" x14ac:dyDescent="0.2">
      <c r="A894" s="185">
        <v>892</v>
      </c>
      <c r="B894" s="186" t="s">
        <v>801</v>
      </c>
      <c r="C894" s="186" t="s">
        <v>352</v>
      </c>
      <c r="D894" s="187" t="s">
        <v>1872</v>
      </c>
      <c r="E894" s="188">
        <f>MIN(H894:AN894)</f>
        <v>1.2097222222222224</v>
      </c>
      <c r="F894" s="189">
        <f>COUNTA(H894:AN894)</f>
        <v>3</v>
      </c>
      <c r="G894" s="189">
        <v>1996</v>
      </c>
      <c r="H894" s="199"/>
      <c r="I894" s="189"/>
      <c r="J894" s="189"/>
      <c r="K894" s="189"/>
      <c r="L894" s="189"/>
      <c r="M894" s="189"/>
      <c r="N894" s="193"/>
      <c r="O894" s="189"/>
      <c r="P894" s="185"/>
      <c r="Q894" s="185"/>
      <c r="R894" s="185"/>
      <c r="S894" s="185"/>
      <c r="T894" s="185"/>
      <c r="U894" s="185"/>
      <c r="V894" s="185"/>
      <c r="W894" s="185"/>
      <c r="X894" s="185"/>
      <c r="Y894" s="185"/>
      <c r="Z894" s="193" t="s">
        <v>878</v>
      </c>
      <c r="AA894" s="185"/>
      <c r="AB894" s="185"/>
      <c r="AC894" s="193">
        <v>1.2097222222222224</v>
      </c>
      <c r="AD894" s="193">
        <v>1.2784722222222222</v>
      </c>
      <c r="AE894" s="193"/>
      <c r="AF894" s="185"/>
      <c r="AG894" s="185"/>
      <c r="AH894" s="185"/>
      <c r="AI894" s="185"/>
      <c r="AJ894" s="193"/>
      <c r="AK894" s="193"/>
      <c r="AL894" s="193"/>
      <c r="AM894" s="193"/>
      <c r="AN894" s="193"/>
    </row>
    <row r="895" spans="1:40" ht="12" customHeight="1" x14ac:dyDescent="0.2">
      <c r="A895" s="185">
        <v>893</v>
      </c>
      <c r="B895" s="256" t="s">
        <v>2220</v>
      </c>
      <c r="C895" s="256" t="s">
        <v>22</v>
      </c>
      <c r="D895" s="187" t="s">
        <v>1873</v>
      </c>
      <c r="E895" s="188">
        <f>MIN(H895:AN895)</f>
        <v>1.2105787037037037</v>
      </c>
      <c r="F895" s="189">
        <f>COUNTA(H895:AN895)</f>
        <v>1</v>
      </c>
      <c r="G895" s="189">
        <v>2015</v>
      </c>
      <c r="H895" s="199"/>
      <c r="I895" s="189"/>
      <c r="J895" s="206">
        <v>1.2105787037037037</v>
      </c>
      <c r="K895" s="189"/>
      <c r="L895" s="189"/>
      <c r="M895" s="189"/>
      <c r="N895" s="193"/>
      <c r="O895" s="189"/>
      <c r="P895" s="185"/>
      <c r="Q895" s="185"/>
      <c r="R895" s="185"/>
      <c r="S895" s="185"/>
      <c r="T895" s="185"/>
      <c r="U895" s="185"/>
      <c r="V895" s="185"/>
      <c r="W895" s="185"/>
      <c r="X895" s="185"/>
      <c r="Y895" s="185"/>
      <c r="Z895" s="185"/>
      <c r="AA895" s="185"/>
      <c r="AB895" s="185"/>
      <c r="AC895" s="185"/>
      <c r="AD895" s="185"/>
      <c r="AE895" s="185"/>
      <c r="AF895" s="185"/>
      <c r="AG895" s="185"/>
      <c r="AH895" s="185"/>
      <c r="AI895" s="185"/>
      <c r="AJ895" s="193"/>
      <c r="AK895" s="193"/>
      <c r="AL895" s="193"/>
      <c r="AM895" s="193"/>
      <c r="AN895" s="193"/>
    </row>
    <row r="896" spans="1:40" ht="12" customHeight="1" x14ac:dyDescent="0.2">
      <c r="A896" s="185">
        <v>894</v>
      </c>
      <c r="B896" s="252" t="s">
        <v>2419</v>
      </c>
      <c r="C896" s="252" t="s">
        <v>2420</v>
      </c>
      <c r="D896" s="253" t="s">
        <v>1873</v>
      </c>
      <c r="E896" s="188">
        <f>MIN(H896:AN896)</f>
        <v>1.2121412037037038</v>
      </c>
      <c r="F896" s="189">
        <f>COUNTA(H896:AN896)</f>
        <v>1</v>
      </c>
      <c r="G896" s="189">
        <v>2017</v>
      </c>
      <c r="H896" s="239">
        <v>1.2121412037037038</v>
      </c>
      <c r="I896" s="189"/>
      <c r="J896" s="189"/>
      <c r="K896" s="189"/>
      <c r="L896" s="189"/>
      <c r="M896" s="189"/>
      <c r="N896" s="193"/>
      <c r="O896" s="189"/>
      <c r="P896" s="185"/>
      <c r="Q896" s="185"/>
      <c r="R896" s="185"/>
      <c r="S896" s="185"/>
      <c r="T896" s="185"/>
      <c r="U896" s="185"/>
      <c r="V896" s="185"/>
      <c r="W896" s="185"/>
      <c r="X896" s="185"/>
      <c r="Y896" s="185"/>
      <c r="Z896" s="185"/>
      <c r="AA896" s="185"/>
      <c r="AB896" s="185"/>
      <c r="AC896" s="185"/>
      <c r="AD896" s="185"/>
      <c r="AE896" s="185"/>
      <c r="AF896" s="185"/>
      <c r="AG896" s="185"/>
      <c r="AH896" s="185"/>
      <c r="AI896" s="185"/>
      <c r="AJ896" s="193"/>
      <c r="AK896" s="193"/>
      <c r="AL896" s="193"/>
      <c r="AM896" s="193"/>
      <c r="AN896" s="193"/>
    </row>
    <row r="897" spans="1:40" ht="12" customHeight="1" x14ac:dyDescent="0.2">
      <c r="A897" s="185">
        <v>895</v>
      </c>
      <c r="B897" s="252" t="s">
        <v>2421</v>
      </c>
      <c r="C897" s="252" t="s">
        <v>2422</v>
      </c>
      <c r="D897" s="253" t="s">
        <v>1872</v>
      </c>
      <c r="E897" s="188">
        <f>MIN(H897:AN897)</f>
        <v>1.212349537037037</v>
      </c>
      <c r="F897" s="189">
        <f>COUNTA(H897:AN897)</f>
        <v>1</v>
      </c>
      <c r="G897" s="189">
        <v>2017</v>
      </c>
      <c r="H897" s="239">
        <v>1.212349537037037</v>
      </c>
      <c r="I897" s="189"/>
      <c r="J897" s="189"/>
      <c r="K897" s="189"/>
      <c r="L897" s="189"/>
      <c r="M897" s="189"/>
      <c r="N897" s="193"/>
      <c r="O897" s="189"/>
      <c r="P897" s="185"/>
      <c r="Q897" s="185"/>
      <c r="R897" s="185"/>
      <c r="S897" s="185"/>
      <c r="T897" s="185"/>
      <c r="U897" s="185"/>
      <c r="V897" s="185"/>
      <c r="W897" s="185"/>
      <c r="X897" s="185"/>
      <c r="Y897" s="185"/>
      <c r="Z897" s="185"/>
      <c r="AA897" s="185"/>
      <c r="AB897" s="185"/>
      <c r="AC897" s="185"/>
      <c r="AD897" s="185"/>
      <c r="AE897" s="185"/>
      <c r="AF897" s="185"/>
      <c r="AG897" s="185"/>
      <c r="AH897" s="185"/>
      <c r="AI897" s="185"/>
      <c r="AJ897" s="193"/>
      <c r="AK897" s="193"/>
      <c r="AL897" s="193"/>
      <c r="AM897" s="193"/>
      <c r="AN897" s="193"/>
    </row>
    <row r="898" spans="1:40" ht="12" customHeight="1" x14ac:dyDescent="0.2">
      <c r="A898" s="185">
        <v>896</v>
      </c>
      <c r="B898" s="252" t="s">
        <v>2328</v>
      </c>
      <c r="C898" s="252" t="s">
        <v>2329</v>
      </c>
      <c r="D898" s="255" t="s">
        <v>1872</v>
      </c>
      <c r="E898" s="188">
        <f>MIN(H898:AN898)</f>
        <v>1.2150925925925926</v>
      </c>
      <c r="F898" s="189">
        <f>COUNTA(H898:AN898)</f>
        <v>1</v>
      </c>
      <c r="G898" s="189">
        <v>2016</v>
      </c>
      <c r="H898" s="199"/>
      <c r="I898" s="206">
        <v>1.2150925925925926</v>
      </c>
      <c r="J898" s="189"/>
      <c r="K898" s="189"/>
      <c r="L898" s="189"/>
      <c r="M898" s="189"/>
      <c r="N898" s="193"/>
      <c r="O898" s="189"/>
      <c r="P898" s="185"/>
      <c r="Q898" s="185"/>
      <c r="R898" s="185"/>
      <c r="S898" s="185"/>
      <c r="T898" s="185"/>
      <c r="U898" s="185"/>
      <c r="V898" s="185"/>
      <c r="W898" s="185"/>
      <c r="X898" s="185"/>
      <c r="Y898" s="185"/>
      <c r="Z898" s="185"/>
      <c r="AA898" s="185"/>
      <c r="AB898" s="185"/>
      <c r="AC898" s="185"/>
      <c r="AD898" s="185"/>
      <c r="AE898" s="185"/>
      <c r="AF898" s="185"/>
      <c r="AG898" s="185"/>
      <c r="AH898" s="185"/>
      <c r="AI898" s="185"/>
      <c r="AJ898" s="193"/>
      <c r="AK898" s="193"/>
      <c r="AL898" s="193"/>
      <c r="AM898" s="193"/>
      <c r="AN898" s="193"/>
    </row>
    <row r="899" spans="1:40" ht="12" customHeight="1" x14ac:dyDescent="0.2">
      <c r="A899" s="185">
        <v>897</v>
      </c>
      <c r="B899" s="252" t="s">
        <v>2023</v>
      </c>
      <c r="C899" s="252" t="s">
        <v>2423</v>
      </c>
      <c r="D899" s="253" t="s">
        <v>1873</v>
      </c>
      <c r="E899" s="188">
        <f>MIN(H899:AN899)</f>
        <v>1.2163078703703702</v>
      </c>
      <c r="F899" s="189">
        <f>COUNTA(H899:AN899)</f>
        <v>1</v>
      </c>
      <c r="G899" s="189">
        <v>2017</v>
      </c>
      <c r="H899" s="239">
        <v>1.2163078703703702</v>
      </c>
      <c r="I899" s="189"/>
      <c r="J899" s="189"/>
      <c r="K899" s="189"/>
      <c r="L899" s="189"/>
      <c r="M899" s="189"/>
      <c r="N899" s="193"/>
      <c r="O899" s="189"/>
      <c r="P899" s="185"/>
      <c r="Q899" s="185"/>
      <c r="R899" s="185"/>
      <c r="S899" s="185"/>
      <c r="T899" s="185"/>
      <c r="U899" s="185"/>
      <c r="V899" s="185"/>
      <c r="W899" s="185"/>
      <c r="X899" s="185"/>
      <c r="Y899" s="185"/>
      <c r="Z899" s="185"/>
      <c r="AA899" s="185"/>
      <c r="AB899" s="185"/>
      <c r="AC899" s="185"/>
      <c r="AD899" s="185"/>
      <c r="AE899" s="185"/>
      <c r="AF899" s="185"/>
      <c r="AG899" s="185"/>
      <c r="AH899" s="185"/>
      <c r="AI899" s="185"/>
      <c r="AJ899" s="193"/>
      <c r="AK899" s="193"/>
      <c r="AL899" s="193"/>
      <c r="AM899" s="193"/>
      <c r="AN899" s="193"/>
    </row>
    <row r="900" spans="1:40" ht="12" customHeight="1" x14ac:dyDescent="0.2">
      <c r="A900" s="185">
        <v>898</v>
      </c>
      <c r="B900" s="186" t="s">
        <v>720</v>
      </c>
      <c r="C900" s="186" t="s">
        <v>721</v>
      </c>
      <c r="D900" s="187" t="s">
        <v>1872</v>
      </c>
      <c r="E900" s="188">
        <f>MIN(H900:AN900)</f>
        <v>1.2168287037037038</v>
      </c>
      <c r="F900" s="189">
        <f>COUNTA(H900:AN900)</f>
        <v>1</v>
      </c>
      <c r="G900" s="189">
        <v>2003</v>
      </c>
      <c r="H900" s="199"/>
      <c r="I900" s="189"/>
      <c r="J900" s="189"/>
      <c r="K900" s="189"/>
      <c r="L900" s="189"/>
      <c r="M900" s="189"/>
      <c r="N900" s="193"/>
      <c r="O900" s="189"/>
      <c r="P900" s="185"/>
      <c r="Q900" s="185"/>
      <c r="R900" s="185"/>
      <c r="S900" s="185"/>
      <c r="T900" s="185"/>
      <c r="U900" s="185"/>
      <c r="V900" s="193">
        <v>1.2168287037037038</v>
      </c>
      <c r="W900" s="185"/>
      <c r="X900" s="185"/>
      <c r="Y900" s="185"/>
      <c r="Z900" s="185"/>
      <c r="AA900" s="185"/>
      <c r="AB900" s="185"/>
      <c r="AC900" s="185"/>
      <c r="AD900" s="185"/>
      <c r="AE900" s="185"/>
      <c r="AF900" s="185"/>
      <c r="AG900" s="185"/>
      <c r="AH900" s="185"/>
      <c r="AI900" s="185"/>
      <c r="AJ900" s="193"/>
      <c r="AK900" s="193"/>
      <c r="AL900" s="193"/>
      <c r="AM900" s="193"/>
      <c r="AN900" s="193"/>
    </row>
    <row r="901" spans="1:40" ht="12" customHeight="1" x14ac:dyDescent="0.2">
      <c r="A901" s="185">
        <v>899</v>
      </c>
      <c r="B901" s="222" t="s">
        <v>45</v>
      </c>
      <c r="C901" s="222" t="s">
        <v>969</v>
      </c>
      <c r="D901" s="187" t="s">
        <v>1872</v>
      </c>
      <c r="E901" s="188">
        <f>MIN(H901:AN901)</f>
        <v>1.2170486111111112</v>
      </c>
      <c r="F901" s="189">
        <f>COUNTA(H901:AN901)</f>
        <v>2</v>
      </c>
      <c r="G901" s="189">
        <v>2010</v>
      </c>
      <c r="H901" s="199"/>
      <c r="I901" s="189"/>
      <c r="J901" s="189"/>
      <c r="K901" s="193">
        <v>1.3196412037037037</v>
      </c>
      <c r="L901" s="189"/>
      <c r="M901" s="189"/>
      <c r="N901" s="193"/>
      <c r="O901" s="193">
        <v>1.2170486111111112</v>
      </c>
      <c r="P901" s="185"/>
      <c r="Q901" s="185"/>
      <c r="R901" s="185"/>
      <c r="S901" s="185"/>
      <c r="T901" s="185"/>
      <c r="U901" s="185"/>
      <c r="V901" s="185"/>
      <c r="W901" s="185"/>
      <c r="X901" s="185"/>
      <c r="Y901" s="185"/>
      <c r="Z901" s="185"/>
      <c r="AA901" s="185"/>
      <c r="AB901" s="185"/>
      <c r="AC901" s="185"/>
      <c r="AD901" s="185"/>
      <c r="AE901" s="185"/>
      <c r="AF901" s="185"/>
      <c r="AG901" s="185"/>
      <c r="AH901" s="185"/>
      <c r="AI901" s="185"/>
      <c r="AJ901" s="193"/>
      <c r="AK901" s="193"/>
      <c r="AL901" s="193"/>
      <c r="AM901" s="193"/>
      <c r="AN901" s="193"/>
    </row>
    <row r="902" spans="1:40" ht="12" customHeight="1" x14ac:dyDescent="0.2">
      <c r="A902" s="185">
        <v>900</v>
      </c>
      <c r="B902" s="252" t="s">
        <v>2424</v>
      </c>
      <c r="C902" s="252" t="s">
        <v>2425</v>
      </c>
      <c r="D902" s="253" t="s">
        <v>1873</v>
      </c>
      <c r="E902" s="188">
        <f>MIN(H902:AN902)</f>
        <v>1.2175347222222224</v>
      </c>
      <c r="F902" s="189">
        <f>COUNTA(H902:AN902)</f>
        <v>1</v>
      </c>
      <c r="G902" s="189">
        <v>2017</v>
      </c>
      <c r="H902" s="239">
        <v>1.2175347222222224</v>
      </c>
      <c r="I902" s="189"/>
      <c r="J902" s="189"/>
      <c r="K902" s="189"/>
      <c r="L902" s="189"/>
      <c r="M902" s="189"/>
      <c r="N902" s="193"/>
      <c r="O902" s="189"/>
      <c r="P902" s="185"/>
      <c r="Q902" s="185"/>
      <c r="R902" s="185"/>
      <c r="S902" s="185"/>
      <c r="T902" s="185"/>
      <c r="U902" s="185"/>
      <c r="V902" s="185"/>
      <c r="W902" s="185"/>
      <c r="X902" s="185"/>
      <c r="Y902" s="185"/>
      <c r="Z902" s="185"/>
      <c r="AA902" s="185"/>
      <c r="AB902" s="185"/>
      <c r="AC902" s="185"/>
      <c r="AD902" s="185"/>
      <c r="AE902" s="185"/>
      <c r="AF902" s="185"/>
      <c r="AG902" s="185"/>
      <c r="AH902" s="185"/>
      <c r="AI902" s="185"/>
      <c r="AJ902" s="193"/>
      <c r="AK902" s="193"/>
      <c r="AL902" s="193"/>
      <c r="AM902" s="193"/>
      <c r="AN902" s="193"/>
    </row>
    <row r="903" spans="1:40" ht="12" customHeight="1" x14ac:dyDescent="0.2">
      <c r="A903" s="185">
        <v>901</v>
      </c>
      <c r="B903" s="212" t="s">
        <v>1980</v>
      </c>
      <c r="C903" s="212" t="s">
        <v>1981</v>
      </c>
      <c r="D903" s="244" t="s">
        <v>1872</v>
      </c>
      <c r="E903" s="188">
        <f>MIN(H903:AN903)</f>
        <v>1.2203935185185186</v>
      </c>
      <c r="F903" s="189">
        <f>COUNTA(H903:AN903)</f>
        <v>1</v>
      </c>
      <c r="G903" s="213">
        <v>2013</v>
      </c>
      <c r="H903" s="244"/>
      <c r="I903" s="213"/>
      <c r="J903" s="213"/>
      <c r="K903" s="213"/>
      <c r="L903" s="221">
        <v>1.2203935185185186</v>
      </c>
      <c r="M903" s="189"/>
      <c r="N903" s="193"/>
      <c r="O903" s="189"/>
      <c r="P903" s="185"/>
      <c r="Q903" s="185"/>
      <c r="R903" s="185"/>
      <c r="S903" s="185"/>
      <c r="T903" s="185"/>
      <c r="U903" s="185"/>
      <c r="V903" s="185"/>
      <c r="W903" s="185"/>
      <c r="X903" s="185"/>
      <c r="Y903" s="185"/>
      <c r="Z903" s="185"/>
      <c r="AA903" s="185"/>
      <c r="AB903" s="185"/>
      <c r="AC903" s="185"/>
      <c r="AD903" s="185"/>
      <c r="AE903" s="185"/>
      <c r="AF903" s="185"/>
      <c r="AG903" s="185"/>
      <c r="AH903" s="185"/>
      <c r="AI903" s="185"/>
      <c r="AJ903" s="193"/>
      <c r="AK903" s="193"/>
      <c r="AL903" s="193"/>
      <c r="AM903" s="193"/>
      <c r="AN903" s="193"/>
    </row>
    <row r="904" spans="1:40" ht="12" customHeight="1" x14ac:dyDescent="0.2">
      <c r="A904" s="185">
        <v>902</v>
      </c>
      <c r="B904" s="186" t="s">
        <v>407</v>
      </c>
      <c r="C904" s="186" t="s">
        <v>722</v>
      </c>
      <c r="D904" s="187" t="s">
        <v>1872</v>
      </c>
      <c r="E904" s="188">
        <f>MIN(H904:AN904)</f>
        <v>1.2205439814814814</v>
      </c>
      <c r="F904" s="189">
        <f>COUNTA(H904:AN904)</f>
        <v>1</v>
      </c>
      <c r="G904" s="189">
        <v>2003</v>
      </c>
      <c r="H904" s="199"/>
      <c r="I904" s="189"/>
      <c r="J904" s="189"/>
      <c r="K904" s="189"/>
      <c r="L904" s="189"/>
      <c r="M904" s="189"/>
      <c r="N904" s="193"/>
      <c r="O904" s="189"/>
      <c r="P904" s="185"/>
      <c r="Q904" s="185"/>
      <c r="R904" s="185"/>
      <c r="S904" s="185"/>
      <c r="T904" s="185"/>
      <c r="U904" s="185"/>
      <c r="V904" s="193">
        <v>1.2205439814814814</v>
      </c>
      <c r="W904" s="185"/>
      <c r="X904" s="185"/>
      <c r="Y904" s="185"/>
      <c r="Z904" s="185"/>
      <c r="AA904" s="185"/>
      <c r="AB904" s="185"/>
      <c r="AC904" s="185"/>
      <c r="AD904" s="185"/>
      <c r="AE904" s="185"/>
      <c r="AF904" s="185"/>
      <c r="AG904" s="185"/>
      <c r="AH904" s="185"/>
      <c r="AI904" s="185"/>
      <c r="AJ904" s="193"/>
      <c r="AK904" s="193"/>
      <c r="AL904" s="193"/>
      <c r="AM904" s="193"/>
      <c r="AN904" s="193"/>
    </row>
    <row r="905" spans="1:40" ht="12" customHeight="1" x14ac:dyDescent="0.2">
      <c r="A905" s="185">
        <v>903</v>
      </c>
      <c r="B905" s="186" t="s">
        <v>419</v>
      </c>
      <c r="C905" s="186" t="s">
        <v>362</v>
      </c>
      <c r="D905" s="187" t="s">
        <v>1872</v>
      </c>
      <c r="E905" s="188">
        <f>MIN(H905:AN905)</f>
        <v>1.2205439814814814</v>
      </c>
      <c r="F905" s="189">
        <f>COUNTA(H905:AN905)</f>
        <v>1</v>
      </c>
      <c r="G905" s="189">
        <v>2003</v>
      </c>
      <c r="H905" s="243"/>
      <c r="I905" s="189"/>
      <c r="J905" s="189"/>
      <c r="K905" s="189"/>
      <c r="L905" s="189"/>
      <c r="M905" s="189"/>
      <c r="N905" s="193"/>
      <c r="O905" s="189"/>
      <c r="P905" s="185"/>
      <c r="Q905" s="185"/>
      <c r="R905" s="185"/>
      <c r="S905" s="185"/>
      <c r="T905" s="185"/>
      <c r="U905" s="185"/>
      <c r="V905" s="193">
        <v>1.2205439814814814</v>
      </c>
      <c r="W905" s="185"/>
      <c r="X905" s="185"/>
      <c r="Y905" s="185"/>
      <c r="Z905" s="185"/>
      <c r="AA905" s="185"/>
      <c r="AB905" s="185"/>
      <c r="AC905" s="185"/>
      <c r="AD905" s="185"/>
      <c r="AE905" s="185"/>
      <c r="AF905" s="185"/>
      <c r="AG905" s="185"/>
      <c r="AH905" s="185"/>
      <c r="AI905" s="185"/>
      <c r="AJ905" s="193"/>
      <c r="AK905" s="193"/>
      <c r="AL905" s="193"/>
      <c r="AM905" s="193"/>
      <c r="AN905" s="193"/>
    </row>
    <row r="906" spans="1:40" ht="12" customHeight="1" x14ac:dyDescent="0.2">
      <c r="A906" s="185">
        <v>904</v>
      </c>
      <c r="B906" s="254" t="s">
        <v>1940</v>
      </c>
      <c r="C906" s="254" t="s">
        <v>2121</v>
      </c>
      <c r="D906" s="187" t="s">
        <v>1872</v>
      </c>
      <c r="E906" s="188">
        <f>MIN(H906:AN906)</f>
        <v>1.2207060185185186</v>
      </c>
      <c r="F906" s="189">
        <f>COUNTA(H906:AN906)</f>
        <v>1</v>
      </c>
      <c r="G906" s="189">
        <v>2014</v>
      </c>
      <c r="H906" s="199"/>
      <c r="I906" s="189"/>
      <c r="J906" s="189"/>
      <c r="K906" s="193">
        <v>1.2207060185185186</v>
      </c>
      <c r="L906" s="189"/>
      <c r="M906" s="189"/>
      <c r="N906" s="193"/>
      <c r="O906" s="189"/>
      <c r="P906" s="185"/>
      <c r="Q906" s="185"/>
      <c r="R906" s="185"/>
      <c r="S906" s="185"/>
      <c r="T906" s="185"/>
      <c r="U906" s="185"/>
      <c r="V906" s="185"/>
      <c r="W906" s="185"/>
      <c r="X906" s="185"/>
      <c r="Y906" s="185"/>
      <c r="Z906" s="185"/>
      <c r="AA906" s="185"/>
      <c r="AB906" s="185"/>
      <c r="AC906" s="185"/>
      <c r="AD906" s="185"/>
      <c r="AE906" s="185"/>
      <c r="AF906" s="185"/>
      <c r="AG906" s="185"/>
      <c r="AH906" s="185"/>
      <c r="AI906" s="185"/>
      <c r="AJ906" s="193"/>
      <c r="AK906" s="193"/>
      <c r="AL906" s="193"/>
      <c r="AM906" s="193"/>
      <c r="AN906" s="193"/>
    </row>
    <row r="907" spans="1:40" ht="12" customHeight="1" x14ac:dyDescent="0.2">
      <c r="A907" s="185">
        <v>905</v>
      </c>
      <c r="B907" s="252" t="s">
        <v>1924</v>
      </c>
      <c r="C907" s="252" t="s">
        <v>2332</v>
      </c>
      <c r="D907" s="255" t="s">
        <v>1872</v>
      </c>
      <c r="E907" s="188">
        <f>MIN(H907:AN907)</f>
        <v>1.2219675925925926</v>
      </c>
      <c r="F907" s="189">
        <f>COUNTA(H907:AN907)</f>
        <v>1</v>
      </c>
      <c r="G907" s="189">
        <v>2016</v>
      </c>
      <c r="H907" s="199"/>
      <c r="I907" s="206">
        <v>1.2219675925925926</v>
      </c>
      <c r="J907" s="189"/>
      <c r="K907" s="189"/>
      <c r="L907" s="189"/>
      <c r="M907" s="189"/>
      <c r="N907" s="193"/>
      <c r="O907" s="189"/>
      <c r="P907" s="185"/>
      <c r="Q907" s="185"/>
      <c r="R907" s="185"/>
      <c r="S907" s="185"/>
      <c r="T907" s="185"/>
      <c r="U907" s="185"/>
      <c r="V907" s="185"/>
      <c r="W907" s="185"/>
      <c r="X907" s="185"/>
      <c r="Y907" s="185"/>
      <c r="Z907" s="185"/>
      <c r="AA907" s="185"/>
      <c r="AB907" s="185"/>
      <c r="AC907" s="185"/>
      <c r="AD907" s="185"/>
      <c r="AE907" s="185"/>
      <c r="AF907" s="185"/>
      <c r="AG907" s="185"/>
      <c r="AH907" s="185"/>
      <c r="AI907" s="185"/>
      <c r="AJ907" s="193"/>
      <c r="AK907" s="193"/>
      <c r="AL907" s="193"/>
      <c r="AM907" s="193"/>
      <c r="AN907" s="193"/>
    </row>
    <row r="908" spans="1:40" ht="12" customHeight="1" x14ac:dyDescent="0.2">
      <c r="A908" s="185">
        <v>906</v>
      </c>
      <c r="B908" s="186" t="s">
        <v>705</v>
      </c>
      <c r="C908" s="186" t="s">
        <v>88</v>
      </c>
      <c r="D908" s="187" t="s">
        <v>1872</v>
      </c>
      <c r="E908" s="188">
        <f>MIN(H908:AN908)</f>
        <v>1.2221296296296296</v>
      </c>
      <c r="F908" s="189">
        <f>COUNTA(H908:AN908)</f>
        <v>1</v>
      </c>
      <c r="G908" s="189">
        <v>2008</v>
      </c>
      <c r="H908" s="199"/>
      <c r="I908" s="189"/>
      <c r="J908" s="189"/>
      <c r="K908" s="189"/>
      <c r="L908" s="189"/>
      <c r="M908" s="189"/>
      <c r="N908" s="193"/>
      <c r="O908" s="189"/>
      <c r="P908" s="185"/>
      <c r="Q908" s="193">
        <v>1.2221296296296296</v>
      </c>
      <c r="R908" s="185"/>
      <c r="S908" s="185"/>
      <c r="T908" s="185"/>
      <c r="U908" s="185"/>
      <c r="V908" s="185"/>
      <c r="W908" s="185"/>
      <c r="X908" s="185"/>
      <c r="Y908" s="185"/>
      <c r="Z908" s="185"/>
      <c r="AA908" s="185"/>
      <c r="AB908" s="185"/>
      <c r="AC908" s="185"/>
      <c r="AD908" s="185"/>
      <c r="AE908" s="185"/>
      <c r="AF908" s="185"/>
      <c r="AG908" s="185"/>
      <c r="AH908" s="185"/>
      <c r="AI908" s="185"/>
      <c r="AJ908" s="193"/>
      <c r="AK908" s="193"/>
      <c r="AL908" s="193"/>
      <c r="AM908" s="193"/>
      <c r="AN908" s="193"/>
    </row>
    <row r="909" spans="1:40" ht="12" customHeight="1" x14ac:dyDescent="0.2">
      <c r="A909" s="185">
        <v>907</v>
      </c>
      <c r="B909" s="186" t="s">
        <v>397</v>
      </c>
      <c r="C909" s="186" t="s">
        <v>430</v>
      </c>
      <c r="D909" s="187" t="s">
        <v>1872</v>
      </c>
      <c r="E909" s="188">
        <f>MIN(H909:AN909)</f>
        <v>1.2234027777777778</v>
      </c>
      <c r="F909" s="189">
        <f>COUNTA(H909:AN909)</f>
        <v>1</v>
      </c>
      <c r="G909" s="189">
        <v>2009</v>
      </c>
      <c r="H909" s="199"/>
      <c r="I909" s="189"/>
      <c r="J909" s="189"/>
      <c r="K909" s="189"/>
      <c r="L909" s="189"/>
      <c r="M909" s="189"/>
      <c r="N909" s="193"/>
      <c r="O909" s="189"/>
      <c r="P909" s="193">
        <v>1.2234027777777778</v>
      </c>
      <c r="Q909" s="185"/>
      <c r="R909" s="185"/>
      <c r="S909" s="185"/>
      <c r="T909" s="185"/>
      <c r="U909" s="185"/>
      <c r="V909" s="185"/>
      <c r="W909" s="185"/>
      <c r="X909" s="185"/>
      <c r="Y909" s="185"/>
      <c r="Z909" s="185"/>
      <c r="AA909" s="185"/>
      <c r="AB909" s="185"/>
      <c r="AC909" s="185"/>
      <c r="AD909" s="185"/>
      <c r="AE909" s="185"/>
      <c r="AF909" s="185"/>
      <c r="AG909" s="185"/>
      <c r="AH909" s="185"/>
      <c r="AI909" s="185"/>
      <c r="AJ909" s="193"/>
      <c r="AK909" s="193"/>
      <c r="AL909" s="193"/>
      <c r="AM909" s="193"/>
      <c r="AN909" s="193"/>
    </row>
    <row r="910" spans="1:40" ht="12" customHeight="1" x14ac:dyDescent="0.2">
      <c r="A910" s="185">
        <v>908</v>
      </c>
      <c r="B910" s="186" t="s">
        <v>133</v>
      </c>
      <c r="C910" s="186" t="s">
        <v>357</v>
      </c>
      <c r="D910" s="187" t="s">
        <v>1873</v>
      </c>
      <c r="E910" s="188">
        <f>MIN(H910:AN910)</f>
        <v>1.2234027777777778</v>
      </c>
      <c r="F910" s="189">
        <f>COUNTA(H910:AN910)</f>
        <v>1</v>
      </c>
      <c r="G910" s="189">
        <v>2009</v>
      </c>
      <c r="H910" s="199"/>
      <c r="I910" s="189"/>
      <c r="J910" s="189"/>
      <c r="K910" s="189"/>
      <c r="L910" s="189"/>
      <c r="M910" s="189"/>
      <c r="N910" s="193"/>
      <c r="O910" s="189"/>
      <c r="P910" s="193">
        <v>1.2234027777777778</v>
      </c>
      <c r="Q910" s="185"/>
      <c r="R910" s="185"/>
      <c r="S910" s="185"/>
      <c r="T910" s="185"/>
      <c r="U910" s="185"/>
      <c r="V910" s="185"/>
      <c r="W910" s="185"/>
      <c r="X910" s="185"/>
      <c r="Y910" s="185"/>
      <c r="Z910" s="185"/>
      <c r="AA910" s="185"/>
      <c r="AB910" s="185"/>
      <c r="AC910" s="185"/>
      <c r="AD910" s="185"/>
      <c r="AE910" s="185"/>
      <c r="AF910" s="185"/>
      <c r="AG910" s="185"/>
      <c r="AH910" s="185"/>
      <c r="AI910" s="185"/>
      <c r="AJ910" s="193"/>
      <c r="AK910" s="193"/>
      <c r="AL910" s="193"/>
      <c r="AM910" s="193"/>
      <c r="AN910" s="193"/>
    </row>
    <row r="911" spans="1:40" ht="12" customHeight="1" x14ac:dyDescent="0.2">
      <c r="A911" s="185">
        <v>909</v>
      </c>
      <c r="B911" s="186" t="s">
        <v>838</v>
      </c>
      <c r="C911" s="186" t="s">
        <v>839</v>
      </c>
      <c r="D911" s="187" t="s">
        <v>1872</v>
      </c>
      <c r="E911" s="188">
        <f>MIN(H911:AN911)</f>
        <v>1.224201388888889</v>
      </c>
      <c r="F911" s="189">
        <f>COUNTA(H911:AN911)</f>
        <v>1</v>
      </c>
      <c r="G911" s="189">
        <v>1991</v>
      </c>
      <c r="H911" s="199"/>
      <c r="I911" s="189"/>
      <c r="J911" s="189"/>
      <c r="K911" s="189"/>
      <c r="L911" s="189"/>
      <c r="M911" s="189"/>
      <c r="N911" s="193"/>
      <c r="O911" s="189"/>
      <c r="P911" s="185"/>
      <c r="Q911" s="185"/>
      <c r="R911" s="185"/>
      <c r="S911" s="185"/>
      <c r="T911" s="185"/>
      <c r="U911" s="185"/>
      <c r="V911" s="185"/>
      <c r="W911" s="185"/>
      <c r="X911" s="185"/>
      <c r="Y911" s="185"/>
      <c r="Z911" s="185"/>
      <c r="AA911" s="185"/>
      <c r="AB911" s="185"/>
      <c r="AC911" s="185"/>
      <c r="AD911" s="185"/>
      <c r="AE911" s="185"/>
      <c r="AF911" s="185"/>
      <c r="AG911" s="185"/>
      <c r="AH911" s="193">
        <v>1.224201388888889</v>
      </c>
      <c r="AI911" s="193"/>
      <c r="AJ911" s="193"/>
      <c r="AK911" s="193"/>
      <c r="AL911" s="193"/>
      <c r="AM911" s="193"/>
      <c r="AN911" s="193"/>
    </row>
    <row r="912" spans="1:40" ht="12" customHeight="1" x14ac:dyDescent="0.2">
      <c r="A912" s="185">
        <v>910</v>
      </c>
      <c r="B912" s="186" t="s">
        <v>624</v>
      </c>
      <c r="C912" s="186" t="s">
        <v>496</v>
      </c>
      <c r="D912" s="187" t="s">
        <v>1872</v>
      </c>
      <c r="E912" s="188">
        <f>MIN(H912:AN912)</f>
        <v>1.2246527777777778</v>
      </c>
      <c r="F912" s="189">
        <f>COUNTA(H912:AN912)</f>
        <v>1</v>
      </c>
      <c r="G912" s="189">
        <v>2001</v>
      </c>
      <c r="H912" s="199"/>
      <c r="I912" s="189"/>
      <c r="J912" s="189"/>
      <c r="K912" s="189"/>
      <c r="L912" s="189"/>
      <c r="M912" s="189"/>
      <c r="N912" s="193"/>
      <c r="O912" s="189"/>
      <c r="P912" s="185"/>
      <c r="Q912" s="185"/>
      <c r="R912" s="185"/>
      <c r="S912" s="185"/>
      <c r="T912" s="185"/>
      <c r="U912" s="185"/>
      <c r="V912" s="185"/>
      <c r="W912" s="185"/>
      <c r="X912" s="193">
        <v>1.2246527777777778</v>
      </c>
      <c r="Y912" s="185"/>
      <c r="Z912" s="185"/>
      <c r="AA912" s="185"/>
      <c r="AB912" s="185"/>
      <c r="AC912" s="185"/>
      <c r="AD912" s="185"/>
      <c r="AE912" s="185"/>
      <c r="AF912" s="185"/>
      <c r="AG912" s="185"/>
      <c r="AH912" s="185"/>
      <c r="AI912" s="185"/>
      <c r="AJ912" s="193"/>
      <c r="AK912" s="193"/>
      <c r="AL912" s="193"/>
      <c r="AM912" s="193"/>
      <c r="AN912" s="193"/>
    </row>
    <row r="913" spans="1:40" ht="12" customHeight="1" x14ac:dyDescent="0.2">
      <c r="A913" s="185">
        <v>911</v>
      </c>
      <c r="B913" s="186" t="s">
        <v>1111</v>
      </c>
      <c r="C913" s="186" t="s">
        <v>1112</v>
      </c>
      <c r="D913" s="187" t="s">
        <v>1872</v>
      </c>
      <c r="E913" s="188">
        <f>MIN(H913:AN913)</f>
        <v>1.224988425925926</v>
      </c>
      <c r="F913" s="189">
        <f>COUNTA(H913:AN913)</f>
        <v>1</v>
      </c>
      <c r="G913" s="189">
        <v>2011</v>
      </c>
      <c r="H913" s="199"/>
      <c r="I913" s="189"/>
      <c r="J913" s="189"/>
      <c r="K913" s="189"/>
      <c r="L913" s="189"/>
      <c r="M913" s="189"/>
      <c r="N913" s="193">
        <v>1.224988425925926</v>
      </c>
      <c r="O913" s="189"/>
      <c r="P913" s="185"/>
      <c r="Q913" s="185"/>
      <c r="R913" s="185"/>
      <c r="S913" s="185"/>
      <c r="T913" s="185"/>
      <c r="U913" s="185"/>
      <c r="V913" s="185"/>
      <c r="W913" s="185"/>
      <c r="X913" s="185"/>
      <c r="Y913" s="185"/>
      <c r="Z913" s="185"/>
      <c r="AA913" s="185"/>
      <c r="AB913" s="185"/>
      <c r="AC913" s="185"/>
      <c r="AD913" s="185"/>
      <c r="AE913" s="185"/>
      <c r="AF913" s="185"/>
      <c r="AG913" s="185"/>
      <c r="AH913" s="185"/>
      <c r="AI913" s="185"/>
      <c r="AJ913" s="193"/>
      <c r="AK913" s="193"/>
      <c r="AL913" s="193"/>
      <c r="AM913" s="193"/>
      <c r="AN913" s="193"/>
    </row>
    <row r="914" spans="1:40" ht="12" customHeight="1" x14ac:dyDescent="0.2">
      <c r="A914" s="185">
        <v>912</v>
      </c>
      <c r="B914" s="186" t="s">
        <v>669</v>
      </c>
      <c r="C914" s="186" t="s">
        <v>668</v>
      </c>
      <c r="D914" s="187" t="s">
        <v>1872</v>
      </c>
      <c r="E914" s="188">
        <f>MIN(H914:AN914)</f>
        <v>1.2250115740740741</v>
      </c>
      <c r="F914" s="189">
        <f>COUNTA(H914:AN914)</f>
        <v>2</v>
      </c>
      <c r="G914" s="189">
        <v>2004</v>
      </c>
      <c r="H914" s="199"/>
      <c r="I914" s="189"/>
      <c r="J914" s="189"/>
      <c r="K914" s="189"/>
      <c r="L914" s="189"/>
      <c r="M914" s="189"/>
      <c r="N914" s="193"/>
      <c r="O914" s="189"/>
      <c r="P914" s="185"/>
      <c r="Q914" s="185"/>
      <c r="R914" s="185"/>
      <c r="S914" s="185"/>
      <c r="T914" s="185"/>
      <c r="U914" s="193">
        <v>1.2250115740740741</v>
      </c>
      <c r="V914" s="193">
        <v>1.3087500000000001</v>
      </c>
      <c r="W914" s="185"/>
      <c r="X914" s="185"/>
      <c r="Y914" s="185"/>
      <c r="Z914" s="185"/>
      <c r="AA914" s="185"/>
      <c r="AB914" s="185"/>
      <c r="AC914" s="185"/>
      <c r="AD914" s="185"/>
      <c r="AE914" s="185"/>
      <c r="AF914" s="185"/>
      <c r="AG914" s="185"/>
      <c r="AH914" s="185"/>
      <c r="AI914" s="185"/>
      <c r="AJ914" s="193"/>
      <c r="AK914" s="193"/>
      <c r="AL914" s="193"/>
      <c r="AM914" s="193"/>
      <c r="AN914" s="193"/>
    </row>
    <row r="915" spans="1:40" ht="12" customHeight="1" x14ac:dyDescent="0.2">
      <c r="A915" s="185">
        <v>913</v>
      </c>
      <c r="B915" s="252" t="s">
        <v>2426</v>
      </c>
      <c r="C915" s="252" t="s">
        <v>2427</v>
      </c>
      <c r="D915" s="253" t="s">
        <v>1872</v>
      </c>
      <c r="E915" s="188">
        <f>MIN(H915:AN915)</f>
        <v>1.225462962962963</v>
      </c>
      <c r="F915" s="189">
        <f>COUNTA(H915:AN915)</f>
        <v>1</v>
      </c>
      <c r="G915" s="189">
        <v>2017</v>
      </c>
      <c r="H915" s="239">
        <v>1.225462962962963</v>
      </c>
      <c r="I915" s="189"/>
      <c r="J915" s="189"/>
      <c r="K915" s="189"/>
      <c r="L915" s="189"/>
      <c r="M915" s="189"/>
      <c r="N915" s="193"/>
      <c r="O915" s="189"/>
      <c r="P915" s="185"/>
      <c r="Q915" s="185"/>
      <c r="R915" s="185"/>
      <c r="S915" s="185"/>
      <c r="T915" s="185"/>
      <c r="U915" s="185"/>
      <c r="V915" s="185"/>
      <c r="W915" s="185"/>
      <c r="X915" s="185"/>
      <c r="Y915" s="185"/>
      <c r="Z915" s="185"/>
      <c r="AA915" s="185"/>
      <c r="AB915" s="185"/>
      <c r="AC915" s="185"/>
      <c r="AD915" s="185"/>
      <c r="AE915" s="185"/>
      <c r="AF915" s="185"/>
      <c r="AG915" s="185"/>
      <c r="AH915" s="185"/>
      <c r="AI915" s="185"/>
      <c r="AJ915" s="193"/>
      <c r="AK915" s="193"/>
      <c r="AL915" s="193"/>
      <c r="AM915" s="193"/>
      <c r="AN915" s="193"/>
    </row>
    <row r="916" spans="1:40" ht="12" customHeight="1" x14ac:dyDescent="0.2">
      <c r="A916" s="185">
        <v>914</v>
      </c>
      <c r="B916" s="256" t="s">
        <v>2221</v>
      </c>
      <c r="C916" s="256" t="s">
        <v>2222</v>
      </c>
      <c r="D916" s="187" t="s">
        <v>1872</v>
      </c>
      <c r="E916" s="188">
        <f>MIN(H916:AN916)</f>
        <v>1.2254976851851851</v>
      </c>
      <c r="F916" s="189">
        <f>COUNTA(H916:AN916)</f>
        <v>2</v>
      </c>
      <c r="G916" s="189">
        <v>2015</v>
      </c>
      <c r="H916" s="239">
        <v>1.2574884259259258</v>
      </c>
      <c r="I916" s="189"/>
      <c r="J916" s="206">
        <v>1.2254976851851851</v>
      </c>
      <c r="K916" s="189"/>
      <c r="L916" s="189"/>
      <c r="M916" s="189"/>
      <c r="N916" s="193"/>
      <c r="O916" s="189"/>
      <c r="P916" s="185"/>
      <c r="Q916" s="185"/>
      <c r="R916" s="185"/>
      <c r="S916" s="185"/>
      <c r="T916" s="185"/>
      <c r="U916" s="185"/>
      <c r="V916" s="185"/>
      <c r="W916" s="185"/>
      <c r="X916" s="185"/>
      <c r="Y916" s="185"/>
      <c r="Z916" s="185"/>
      <c r="AA916" s="185"/>
      <c r="AB916" s="185"/>
      <c r="AC916" s="185"/>
      <c r="AD916" s="185"/>
      <c r="AE916" s="185"/>
      <c r="AF916" s="185"/>
      <c r="AG916" s="185"/>
      <c r="AH916" s="185"/>
      <c r="AI916" s="185"/>
      <c r="AJ916" s="193"/>
      <c r="AK916" s="193"/>
      <c r="AL916" s="193"/>
      <c r="AM916" s="193"/>
      <c r="AN916" s="193"/>
    </row>
    <row r="917" spans="1:40" ht="12" customHeight="1" x14ac:dyDescent="0.2">
      <c r="A917" s="185">
        <v>915</v>
      </c>
      <c r="B917" s="186" t="s">
        <v>584</v>
      </c>
      <c r="C917" s="186" t="s">
        <v>135</v>
      </c>
      <c r="D917" s="187" t="s">
        <v>1872</v>
      </c>
      <c r="E917" s="188">
        <f>MIN(H917:AN917)</f>
        <v>1.2258796296296295</v>
      </c>
      <c r="F917" s="189">
        <f>COUNTA(H917:AN917)</f>
        <v>1</v>
      </c>
      <c r="G917" s="189">
        <v>2009</v>
      </c>
      <c r="H917" s="199"/>
      <c r="I917" s="189"/>
      <c r="J917" s="189"/>
      <c r="K917" s="189"/>
      <c r="L917" s="189"/>
      <c r="M917" s="189"/>
      <c r="N917" s="193"/>
      <c r="O917" s="189"/>
      <c r="P917" s="193">
        <v>1.2258796296296295</v>
      </c>
      <c r="Q917" s="185"/>
      <c r="R917" s="185"/>
      <c r="S917" s="185"/>
      <c r="T917" s="185"/>
      <c r="U917" s="185"/>
      <c r="V917" s="185"/>
      <c r="W917" s="185"/>
      <c r="X917" s="185"/>
      <c r="Y917" s="185"/>
      <c r="Z917" s="185"/>
      <c r="AA917" s="185"/>
      <c r="AB917" s="185"/>
      <c r="AC917" s="185"/>
      <c r="AD917" s="185"/>
      <c r="AE917" s="185"/>
      <c r="AF917" s="185"/>
      <c r="AG917" s="185"/>
      <c r="AH917" s="185"/>
      <c r="AI917" s="185"/>
      <c r="AJ917" s="193"/>
      <c r="AK917" s="193"/>
      <c r="AL917" s="193"/>
      <c r="AM917" s="193"/>
      <c r="AN917" s="193"/>
    </row>
    <row r="918" spans="1:40" ht="12" customHeight="1" x14ac:dyDescent="0.2">
      <c r="A918" s="185">
        <v>916</v>
      </c>
      <c r="B918" s="186" t="s">
        <v>488</v>
      </c>
      <c r="C918" s="186" t="s">
        <v>134</v>
      </c>
      <c r="D918" s="187" t="s">
        <v>1872</v>
      </c>
      <c r="E918" s="188">
        <f>MIN(H918:AN918)</f>
        <v>1.2258796296296295</v>
      </c>
      <c r="F918" s="189">
        <f>COUNTA(H918:AN918)</f>
        <v>1</v>
      </c>
      <c r="G918" s="189">
        <v>2009</v>
      </c>
      <c r="H918" s="199"/>
      <c r="I918" s="189"/>
      <c r="J918" s="189"/>
      <c r="K918" s="189"/>
      <c r="L918" s="189"/>
      <c r="M918" s="189"/>
      <c r="N918" s="193"/>
      <c r="O918" s="189"/>
      <c r="P918" s="193">
        <v>1.2258796296296295</v>
      </c>
      <c r="Q918" s="185"/>
      <c r="R918" s="185"/>
      <c r="S918" s="185"/>
      <c r="T918" s="185"/>
      <c r="U918" s="185"/>
      <c r="V918" s="185"/>
      <c r="W918" s="185"/>
      <c r="X918" s="185"/>
      <c r="Y918" s="185"/>
      <c r="Z918" s="185"/>
      <c r="AA918" s="185"/>
      <c r="AB918" s="185"/>
      <c r="AC918" s="185"/>
      <c r="AD918" s="185"/>
      <c r="AE918" s="185"/>
      <c r="AF918" s="185"/>
      <c r="AG918" s="185"/>
      <c r="AH918" s="185"/>
      <c r="AI918" s="185"/>
      <c r="AJ918" s="193"/>
      <c r="AK918" s="193"/>
      <c r="AL918" s="193"/>
      <c r="AM918" s="193"/>
      <c r="AN918" s="193"/>
    </row>
    <row r="919" spans="1:40" ht="12" customHeight="1" x14ac:dyDescent="0.2">
      <c r="A919" s="185">
        <v>917</v>
      </c>
      <c r="B919" s="186" t="s">
        <v>793</v>
      </c>
      <c r="C919" s="186" t="s">
        <v>560</v>
      </c>
      <c r="D919" s="187" t="s">
        <v>1873</v>
      </c>
      <c r="E919" s="188">
        <f>MIN(H919:AN919)</f>
        <v>1.2277777777777776</v>
      </c>
      <c r="F919" s="189">
        <f>COUNTA(H919:AN919)</f>
        <v>3</v>
      </c>
      <c r="G919" s="189">
        <v>1996</v>
      </c>
      <c r="H919" s="199"/>
      <c r="I919" s="189"/>
      <c r="J919" s="189"/>
      <c r="K919" s="189"/>
      <c r="L919" s="189"/>
      <c r="M919" s="189"/>
      <c r="N919" s="193"/>
      <c r="O919" s="189"/>
      <c r="P919" s="185"/>
      <c r="Q919" s="185"/>
      <c r="R919" s="185"/>
      <c r="S919" s="185"/>
      <c r="T919" s="185"/>
      <c r="U919" s="185"/>
      <c r="V919" s="185"/>
      <c r="W919" s="185"/>
      <c r="X919" s="185"/>
      <c r="Y919" s="185"/>
      <c r="Z919" s="185"/>
      <c r="AA919" s="185"/>
      <c r="AB919" s="193">
        <v>1.4444444444444444</v>
      </c>
      <c r="AC919" s="193">
        <v>1.2277777777777776</v>
      </c>
      <c r="AD919" s="193">
        <v>1.4395833333333332</v>
      </c>
      <c r="AE919" s="193"/>
      <c r="AF919" s="185"/>
      <c r="AG919" s="185"/>
      <c r="AH919" s="185"/>
      <c r="AI919" s="185"/>
      <c r="AJ919" s="193"/>
      <c r="AK919" s="193"/>
      <c r="AL919" s="193"/>
      <c r="AM919" s="193"/>
      <c r="AN919" s="193"/>
    </row>
    <row r="920" spans="1:40" ht="12" customHeight="1" x14ac:dyDescent="0.2">
      <c r="A920" s="185">
        <v>918</v>
      </c>
      <c r="B920" s="186" t="s">
        <v>1839</v>
      </c>
      <c r="C920" s="186" t="s">
        <v>1840</v>
      </c>
      <c r="D920" s="187" t="s">
        <v>1872</v>
      </c>
      <c r="E920" s="188">
        <f>MIN(H920:AN920)</f>
        <v>1.2280092592592593</v>
      </c>
      <c r="F920" s="189">
        <f>COUNTA(H920:AN920)</f>
        <v>1</v>
      </c>
      <c r="G920" s="189">
        <v>2012</v>
      </c>
      <c r="H920" s="199"/>
      <c r="I920" s="189"/>
      <c r="J920" s="189"/>
      <c r="K920" s="189"/>
      <c r="L920" s="189"/>
      <c r="M920" s="200">
        <v>1.2280092592592593</v>
      </c>
      <c r="N920" s="193"/>
      <c r="O920" s="189"/>
      <c r="P920" s="185"/>
      <c r="Q920" s="185"/>
      <c r="R920" s="185"/>
      <c r="S920" s="185"/>
      <c r="T920" s="185"/>
      <c r="U920" s="185"/>
      <c r="V920" s="185"/>
      <c r="W920" s="185"/>
      <c r="X920" s="185"/>
      <c r="Y920" s="185"/>
      <c r="Z920" s="185"/>
      <c r="AA920" s="185"/>
      <c r="AB920" s="185"/>
      <c r="AC920" s="185"/>
      <c r="AD920" s="185"/>
      <c r="AE920" s="185"/>
      <c r="AF920" s="185"/>
      <c r="AG920" s="185"/>
      <c r="AH920" s="185"/>
      <c r="AI920" s="185"/>
      <c r="AJ920" s="185"/>
      <c r="AK920" s="193"/>
      <c r="AL920" s="193"/>
      <c r="AM920" s="193"/>
      <c r="AN920" s="193"/>
    </row>
    <row r="921" spans="1:40" ht="12" customHeight="1" x14ac:dyDescent="0.2">
      <c r="A921" s="185">
        <v>919</v>
      </c>
      <c r="B921" s="186" t="s">
        <v>416</v>
      </c>
      <c r="C921" s="186" t="s">
        <v>766</v>
      </c>
      <c r="D921" s="187" t="s">
        <v>1872</v>
      </c>
      <c r="E921" s="188">
        <f>MIN(H921:AN921)</f>
        <v>1.2283796296296297</v>
      </c>
      <c r="F921" s="189">
        <f>COUNTA(H921:AN921)</f>
        <v>1</v>
      </c>
      <c r="G921" s="189">
        <v>2000</v>
      </c>
      <c r="H921" s="199"/>
      <c r="I921" s="189"/>
      <c r="J921" s="189"/>
      <c r="K921" s="189"/>
      <c r="L921" s="189"/>
      <c r="M921" s="189"/>
      <c r="N921" s="193"/>
      <c r="O921" s="189"/>
      <c r="P921" s="185"/>
      <c r="Q921" s="185"/>
      <c r="R921" s="185"/>
      <c r="S921" s="185"/>
      <c r="T921" s="185"/>
      <c r="U921" s="185"/>
      <c r="V921" s="185"/>
      <c r="W921" s="185"/>
      <c r="X921" s="185"/>
      <c r="Y921" s="193">
        <v>1.2283796296296297</v>
      </c>
      <c r="Z921" s="185"/>
      <c r="AA921" s="185"/>
      <c r="AB921" s="185"/>
      <c r="AC921" s="185"/>
      <c r="AD921" s="185"/>
      <c r="AE921" s="185"/>
      <c r="AF921" s="185"/>
      <c r="AG921" s="185"/>
      <c r="AH921" s="185"/>
      <c r="AI921" s="185"/>
      <c r="AJ921" s="193"/>
      <c r="AK921" s="193"/>
      <c r="AL921" s="193"/>
      <c r="AM921" s="193"/>
      <c r="AN921" s="193"/>
    </row>
    <row r="922" spans="1:40" ht="12" customHeight="1" x14ac:dyDescent="0.2">
      <c r="A922" s="185">
        <v>920</v>
      </c>
      <c r="B922" s="252" t="s">
        <v>2333</v>
      </c>
      <c r="C922" s="252" t="s">
        <v>2334</v>
      </c>
      <c r="D922" s="255" t="s">
        <v>1872</v>
      </c>
      <c r="E922" s="188">
        <f>MIN(H922:AN922)</f>
        <v>1.2287268518518519</v>
      </c>
      <c r="F922" s="189">
        <f>COUNTA(H922:AN922)</f>
        <v>1</v>
      </c>
      <c r="G922" s="189">
        <v>2016</v>
      </c>
      <c r="H922" s="199"/>
      <c r="I922" s="206">
        <v>1.2287268518518519</v>
      </c>
      <c r="J922" s="189"/>
      <c r="K922" s="189"/>
      <c r="L922" s="189"/>
      <c r="M922" s="189"/>
      <c r="N922" s="193"/>
      <c r="O922" s="189"/>
      <c r="P922" s="185"/>
      <c r="Q922" s="185"/>
      <c r="R922" s="185"/>
      <c r="S922" s="185"/>
      <c r="T922" s="185"/>
      <c r="U922" s="185"/>
      <c r="V922" s="185"/>
      <c r="W922" s="185"/>
      <c r="X922" s="185"/>
      <c r="Y922" s="185"/>
      <c r="Z922" s="185"/>
      <c r="AA922" s="185"/>
      <c r="AB922" s="185"/>
      <c r="AC922" s="185"/>
      <c r="AD922" s="185"/>
      <c r="AE922" s="185"/>
      <c r="AF922" s="185"/>
      <c r="AG922" s="185"/>
      <c r="AH922" s="185"/>
      <c r="AI922" s="185"/>
      <c r="AJ922" s="193"/>
      <c r="AK922" s="193"/>
      <c r="AL922" s="193"/>
      <c r="AM922" s="193"/>
      <c r="AN922" s="193"/>
    </row>
    <row r="923" spans="1:40" ht="12" customHeight="1" x14ac:dyDescent="0.2">
      <c r="A923" s="185">
        <v>921</v>
      </c>
      <c r="B923" s="252" t="s">
        <v>1883</v>
      </c>
      <c r="C923" s="252" t="s">
        <v>2428</v>
      </c>
      <c r="D923" s="253" t="s">
        <v>1872</v>
      </c>
      <c r="E923" s="188">
        <f>MIN(H923:AN923)</f>
        <v>1.229849537037037</v>
      </c>
      <c r="F923" s="189">
        <f>COUNTA(H923:AN923)</f>
        <v>1</v>
      </c>
      <c r="G923" s="189">
        <v>2017</v>
      </c>
      <c r="H923" s="239">
        <v>1.229849537037037</v>
      </c>
      <c r="I923" s="189"/>
      <c r="J923" s="189"/>
      <c r="K923" s="189"/>
      <c r="L923" s="189"/>
      <c r="M923" s="189"/>
      <c r="N923" s="193"/>
      <c r="O923" s="189"/>
      <c r="P923" s="185"/>
      <c r="Q923" s="185"/>
      <c r="R923" s="185"/>
      <c r="S923" s="185"/>
      <c r="T923" s="185"/>
      <c r="U923" s="185"/>
      <c r="V923" s="185"/>
      <c r="W923" s="185"/>
      <c r="X923" s="185"/>
      <c r="Y923" s="185"/>
      <c r="Z923" s="185"/>
      <c r="AA923" s="185"/>
      <c r="AB923" s="185"/>
      <c r="AC923" s="185"/>
      <c r="AD923" s="185"/>
      <c r="AE923" s="185"/>
      <c r="AF923" s="185"/>
      <c r="AG923" s="185"/>
      <c r="AH923" s="185"/>
      <c r="AI923" s="185"/>
      <c r="AJ923" s="193"/>
      <c r="AK923" s="193"/>
      <c r="AL923" s="193"/>
      <c r="AM923" s="193"/>
      <c r="AN923" s="193"/>
    </row>
    <row r="924" spans="1:40" ht="12" customHeight="1" x14ac:dyDescent="0.2">
      <c r="A924" s="185">
        <v>922</v>
      </c>
      <c r="B924" s="252" t="s">
        <v>2011</v>
      </c>
      <c r="C924" s="252" t="s">
        <v>2429</v>
      </c>
      <c r="D924" s="253" t="s">
        <v>1872</v>
      </c>
      <c r="E924" s="188">
        <f>MIN(H924:AN924)</f>
        <v>1.2301041666666668</v>
      </c>
      <c r="F924" s="189">
        <f>COUNTA(H924:AN924)</f>
        <v>1</v>
      </c>
      <c r="G924" s="189">
        <v>2017</v>
      </c>
      <c r="H924" s="239">
        <v>1.2301041666666668</v>
      </c>
      <c r="I924" s="189"/>
      <c r="J924" s="189"/>
      <c r="K924" s="189"/>
      <c r="L924" s="189"/>
      <c r="M924" s="189"/>
      <c r="N924" s="193"/>
      <c r="O924" s="189"/>
      <c r="P924" s="185"/>
      <c r="Q924" s="185"/>
      <c r="R924" s="185"/>
      <c r="S924" s="185"/>
      <c r="T924" s="185"/>
      <c r="U924" s="185"/>
      <c r="V924" s="185"/>
      <c r="W924" s="185"/>
      <c r="X924" s="185"/>
      <c r="Y924" s="185"/>
      <c r="Z924" s="185"/>
      <c r="AA924" s="185"/>
      <c r="AB924" s="185"/>
      <c r="AC924" s="185"/>
      <c r="AD924" s="185"/>
      <c r="AE924" s="185"/>
      <c r="AF924" s="185"/>
      <c r="AG924" s="185"/>
      <c r="AH924" s="185"/>
      <c r="AI924" s="185"/>
      <c r="AJ924" s="193"/>
      <c r="AK924" s="193"/>
      <c r="AL924" s="193"/>
      <c r="AM924" s="193"/>
      <c r="AN924" s="193"/>
    </row>
    <row r="925" spans="1:40" ht="12" customHeight="1" x14ac:dyDescent="0.2">
      <c r="A925" s="185">
        <v>923</v>
      </c>
      <c r="B925" s="186" t="s">
        <v>791</v>
      </c>
      <c r="C925" s="186" t="s">
        <v>22</v>
      </c>
      <c r="D925" s="187" t="s">
        <v>1872</v>
      </c>
      <c r="E925" s="188">
        <f>MIN(H925:AN925)</f>
        <v>1.2302662037037038</v>
      </c>
      <c r="F925" s="189">
        <f>COUNTA(H925:AN925)</f>
        <v>1</v>
      </c>
      <c r="G925" s="189">
        <v>2007</v>
      </c>
      <c r="H925" s="199"/>
      <c r="I925" s="189"/>
      <c r="J925" s="189"/>
      <c r="K925" s="189"/>
      <c r="L925" s="189"/>
      <c r="M925" s="189"/>
      <c r="N925" s="193"/>
      <c r="O925" s="189"/>
      <c r="P925" s="185"/>
      <c r="Q925" s="185"/>
      <c r="R925" s="193">
        <v>1.2302662037037038</v>
      </c>
      <c r="S925" s="185"/>
      <c r="T925" s="185"/>
      <c r="U925" s="185"/>
      <c r="V925" s="185"/>
      <c r="W925" s="185"/>
      <c r="X925" s="185"/>
      <c r="Y925" s="185"/>
      <c r="Z925" s="185"/>
      <c r="AA925" s="185"/>
      <c r="AB925" s="185"/>
      <c r="AC925" s="185"/>
      <c r="AD925" s="185"/>
      <c r="AE925" s="185"/>
      <c r="AF925" s="185"/>
      <c r="AG925" s="185"/>
      <c r="AH925" s="185"/>
      <c r="AI925" s="185"/>
      <c r="AJ925" s="193"/>
      <c r="AK925" s="193"/>
      <c r="AL925" s="193"/>
      <c r="AM925" s="193"/>
      <c r="AN925" s="193"/>
    </row>
    <row r="926" spans="1:40" ht="12" customHeight="1" x14ac:dyDescent="0.2">
      <c r="A926" s="185">
        <v>924</v>
      </c>
      <c r="B926" s="186" t="s">
        <v>552</v>
      </c>
      <c r="C926" s="186" t="s">
        <v>840</v>
      </c>
      <c r="D926" s="187" t="s">
        <v>1872</v>
      </c>
      <c r="E926" s="188">
        <f>MIN(H926:AN926)</f>
        <v>1.2305555555555556</v>
      </c>
      <c r="F926" s="189">
        <f>COUNTA(H926:AN926)</f>
        <v>2</v>
      </c>
      <c r="G926" s="189">
        <v>1991</v>
      </c>
      <c r="H926" s="199"/>
      <c r="I926" s="189"/>
      <c r="J926" s="189"/>
      <c r="K926" s="189"/>
      <c r="L926" s="189"/>
      <c r="M926" s="189"/>
      <c r="N926" s="193"/>
      <c r="O926" s="189"/>
      <c r="P926" s="185"/>
      <c r="Q926" s="185"/>
      <c r="R926" s="193">
        <v>1.3670717592592592</v>
      </c>
      <c r="S926" s="185"/>
      <c r="T926" s="185"/>
      <c r="U926" s="185"/>
      <c r="V926" s="185"/>
      <c r="W926" s="185"/>
      <c r="X926" s="185"/>
      <c r="Y926" s="185"/>
      <c r="Z926" s="185"/>
      <c r="AA926" s="185"/>
      <c r="AB926" s="185"/>
      <c r="AC926" s="185"/>
      <c r="AD926" s="185"/>
      <c r="AE926" s="185"/>
      <c r="AF926" s="185"/>
      <c r="AG926" s="185"/>
      <c r="AH926" s="193">
        <v>1.2305555555555556</v>
      </c>
      <c r="AI926" s="193"/>
      <c r="AJ926" s="193"/>
      <c r="AK926" s="193"/>
      <c r="AL926" s="193"/>
      <c r="AM926" s="193"/>
      <c r="AN926" s="193"/>
    </row>
    <row r="927" spans="1:40" ht="12" customHeight="1" x14ac:dyDescent="0.2">
      <c r="A927" s="185">
        <v>925</v>
      </c>
      <c r="B927" s="186" t="s">
        <v>808</v>
      </c>
      <c r="C927" s="186" t="s">
        <v>809</v>
      </c>
      <c r="D927" s="187" t="s">
        <v>1872</v>
      </c>
      <c r="E927" s="188">
        <f>MIN(H927:AN927)</f>
        <v>1.23125</v>
      </c>
      <c r="F927" s="189">
        <f>COUNTA(H927:AN927)</f>
        <v>1</v>
      </c>
      <c r="G927" s="189">
        <v>1995</v>
      </c>
      <c r="H927" s="199"/>
      <c r="I927" s="189"/>
      <c r="J927" s="189"/>
      <c r="K927" s="189"/>
      <c r="L927" s="189"/>
      <c r="M927" s="189"/>
      <c r="N927" s="193"/>
      <c r="O927" s="189"/>
      <c r="P927" s="185"/>
      <c r="Q927" s="185"/>
      <c r="R927" s="185"/>
      <c r="S927" s="185"/>
      <c r="T927" s="185"/>
      <c r="U927" s="185"/>
      <c r="V927" s="185"/>
      <c r="W927" s="185"/>
      <c r="X927" s="185"/>
      <c r="Y927" s="185"/>
      <c r="Z927" s="185"/>
      <c r="AA927" s="185"/>
      <c r="AB927" s="185"/>
      <c r="AC927" s="185"/>
      <c r="AD927" s="193">
        <v>1.23125</v>
      </c>
      <c r="AE927" s="193"/>
      <c r="AF927" s="185"/>
      <c r="AG927" s="185"/>
      <c r="AH927" s="185"/>
      <c r="AI927" s="185"/>
      <c r="AJ927" s="193"/>
      <c r="AK927" s="193"/>
      <c r="AL927" s="193"/>
      <c r="AM927" s="193"/>
      <c r="AN927" s="193"/>
    </row>
    <row r="928" spans="1:40" ht="12" customHeight="1" x14ac:dyDescent="0.2">
      <c r="A928" s="185">
        <v>926</v>
      </c>
      <c r="B928" s="186" t="s">
        <v>507</v>
      </c>
      <c r="C928" s="186" t="s">
        <v>362</v>
      </c>
      <c r="D928" s="187" t="s">
        <v>1872</v>
      </c>
      <c r="E928" s="188">
        <f>MIN(H928:AN928)</f>
        <v>1.23125</v>
      </c>
      <c r="F928" s="189">
        <f>COUNTA(H928:AN928)</f>
        <v>2</v>
      </c>
      <c r="G928" s="189">
        <v>1995</v>
      </c>
      <c r="H928" s="243"/>
      <c r="I928" s="189"/>
      <c r="J928" s="189"/>
      <c r="K928" s="189"/>
      <c r="L928" s="189"/>
      <c r="M928" s="189"/>
      <c r="N928" s="193"/>
      <c r="O928" s="189"/>
      <c r="P928" s="185"/>
      <c r="Q928" s="185"/>
      <c r="R928" s="185"/>
      <c r="S928" s="185"/>
      <c r="T928" s="185"/>
      <c r="U928" s="185"/>
      <c r="V928" s="185"/>
      <c r="W928" s="185"/>
      <c r="X928" s="185"/>
      <c r="Y928" s="185"/>
      <c r="Z928" s="185"/>
      <c r="AA928" s="185"/>
      <c r="AB928" s="185"/>
      <c r="AC928" s="185"/>
      <c r="AD928" s="193">
        <v>1.23125</v>
      </c>
      <c r="AE928" s="193"/>
      <c r="AF928" s="185"/>
      <c r="AG928" s="193">
        <v>1.2340277777777777</v>
      </c>
      <c r="AH928" s="185"/>
      <c r="AI928" s="185"/>
      <c r="AJ928" s="193"/>
      <c r="AK928" s="193"/>
      <c r="AL928" s="193"/>
      <c r="AM928" s="193"/>
      <c r="AN928" s="193"/>
    </row>
    <row r="929" spans="1:40" ht="12" customHeight="1" x14ac:dyDescent="0.2">
      <c r="A929" s="185">
        <v>927</v>
      </c>
      <c r="B929" s="186" t="s">
        <v>628</v>
      </c>
      <c r="C929" s="186" t="s">
        <v>715</v>
      </c>
      <c r="D929" s="187" t="s">
        <v>1872</v>
      </c>
      <c r="E929" s="188">
        <f>MIN(H929:AN929)</f>
        <v>1.23125</v>
      </c>
      <c r="F929" s="189">
        <f>COUNTA(H929:AN929)</f>
        <v>1</v>
      </c>
      <c r="G929" s="189">
        <v>1995</v>
      </c>
      <c r="H929" s="199"/>
      <c r="I929" s="189"/>
      <c r="J929" s="189"/>
      <c r="K929" s="189"/>
      <c r="L929" s="189"/>
      <c r="M929" s="189"/>
      <c r="N929" s="193"/>
      <c r="O929" s="189"/>
      <c r="P929" s="185"/>
      <c r="Q929" s="185"/>
      <c r="R929" s="185"/>
      <c r="S929" s="185"/>
      <c r="T929" s="185"/>
      <c r="U929" s="185"/>
      <c r="V929" s="185"/>
      <c r="W929" s="185"/>
      <c r="X929" s="185"/>
      <c r="Y929" s="185"/>
      <c r="Z929" s="185"/>
      <c r="AA929" s="185"/>
      <c r="AB929" s="185"/>
      <c r="AC929" s="185"/>
      <c r="AD929" s="193">
        <v>1.23125</v>
      </c>
      <c r="AE929" s="193"/>
      <c r="AF929" s="185"/>
      <c r="AG929" s="185"/>
      <c r="AH929" s="185"/>
      <c r="AI929" s="185"/>
      <c r="AJ929" s="193"/>
      <c r="AK929" s="193"/>
      <c r="AL929" s="193"/>
      <c r="AM929" s="193"/>
      <c r="AN929" s="193"/>
    </row>
    <row r="930" spans="1:40" ht="12" customHeight="1" x14ac:dyDescent="0.2">
      <c r="A930" s="185">
        <v>928</v>
      </c>
      <c r="B930" s="186" t="s">
        <v>426</v>
      </c>
      <c r="C930" s="186" t="s">
        <v>670</v>
      </c>
      <c r="D930" s="187" t="s">
        <v>1872</v>
      </c>
      <c r="E930" s="188">
        <f>MIN(H930:AN930)</f>
        <v>1.2323842592592593</v>
      </c>
      <c r="F930" s="189">
        <f>COUNTA(H930:AN930)</f>
        <v>3</v>
      </c>
      <c r="G930" s="189">
        <v>2004</v>
      </c>
      <c r="H930" s="243"/>
      <c r="I930" s="189"/>
      <c r="J930" s="189"/>
      <c r="K930" s="189"/>
      <c r="L930" s="189"/>
      <c r="M930" s="189"/>
      <c r="N930" s="193"/>
      <c r="O930" s="189"/>
      <c r="P930" s="185"/>
      <c r="Q930" s="185"/>
      <c r="R930" s="185"/>
      <c r="S930" s="185"/>
      <c r="T930" s="185"/>
      <c r="U930" s="193">
        <v>1.2323842592592593</v>
      </c>
      <c r="V930" s="193">
        <v>1.3118055555555557</v>
      </c>
      <c r="W930" s="185"/>
      <c r="X930" s="185"/>
      <c r="Y930" s="193">
        <v>1.2471643518518518</v>
      </c>
      <c r="Z930" s="185"/>
      <c r="AA930" s="185"/>
      <c r="AB930" s="185"/>
      <c r="AC930" s="185"/>
      <c r="AD930" s="185"/>
      <c r="AE930" s="185"/>
      <c r="AF930" s="185"/>
      <c r="AG930" s="185"/>
      <c r="AH930" s="185"/>
      <c r="AI930" s="185"/>
      <c r="AJ930" s="193"/>
      <c r="AK930" s="193"/>
      <c r="AL930" s="193"/>
      <c r="AM930" s="193"/>
      <c r="AN930" s="193"/>
    </row>
    <row r="931" spans="1:40" ht="12" customHeight="1" x14ac:dyDescent="0.2">
      <c r="A931" s="185">
        <v>929</v>
      </c>
      <c r="B931" s="186" t="s">
        <v>673</v>
      </c>
      <c r="C931" s="186" t="s">
        <v>672</v>
      </c>
      <c r="D931" s="187" t="s">
        <v>1872</v>
      </c>
      <c r="E931" s="188">
        <f>MIN(H931:AN931)</f>
        <v>1.2323842592592593</v>
      </c>
      <c r="F931" s="189">
        <f>COUNTA(H931:AN931)</f>
        <v>1</v>
      </c>
      <c r="G931" s="189">
        <v>2004</v>
      </c>
      <c r="H931" s="199"/>
      <c r="I931" s="189"/>
      <c r="J931" s="189"/>
      <c r="K931" s="189"/>
      <c r="L931" s="189"/>
      <c r="M931" s="189"/>
      <c r="N931" s="193"/>
      <c r="O931" s="189"/>
      <c r="P931" s="185"/>
      <c r="Q931" s="185"/>
      <c r="R931" s="185"/>
      <c r="S931" s="185"/>
      <c r="T931" s="185"/>
      <c r="U931" s="193">
        <v>1.2323842592592593</v>
      </c>
      <c r="V931" s="185"/>
      <c r="W931" s="185"/>
      <c r="X931" s="185"/>
      <c r="Y931" s="185"/>
      <c r="Z931" s="185"/>
      <c r="AA931" s="185"/>
      <c r="AB931" s="185"/>
      <c r="AC931" s="185"/>
      <c r="AD931" s="185"/>
      <c r="AE931" s="185"/>
      <c r="AF931" s="185"/>
      <c r="AG931" s="185"/>
      <c r="AH931" s="185"/>
      <c r="AI931" s="185"/>
      <c r="AJ931" s="193"/>
      <c r="AK931" s="193"/>
      <c r="AL931" s="193"/>
      <c r="AM931" s="193"/>
      <c r="AN931" s="193"/>
    </row>
    <row r="932" spans="1:40" ht="12" customHeight="1" x14ac:dyDescent="0.2">
      <c r="A932" s="185">
        <v>930</v>
      </c>
      <c r="B932" s="186" t="s">
        <v>675</v>
      </c>
      <c r="C932" s="186" t="s">
        <v>674</v>
      </c>
      <c r="D932" s="187" t="s">
        <v>1872</v>
      </c>
      <c r="E932" s="188">
        <f>MIN(H932:AN932)</f>
        <v>1.2323842592592593</v>
      </c>
      <c r="F932" s="189">
        <f>COUNTA(H932:AN932)</f>
        <v>1</v>
      </c>
      <c r="G932" s="189">
        <v>2004</v>
      </c>
      <c r="H932" s="199"/>
      <c r="I932" s="189"/>
      <c r="J932" s="189"/>
      <c r="K932" s="189"/>
      <c r="L932" s="189"/>
      <c r="M932" s="189"/>
      <c r="N932" s="193"/>
      <c r="O932" s="189"/>
      <c r="P932" s="185"/>
      <c r="Q932" s="185"/>
      <c r="R932" s="185"/>
      <c r="S932" s="185"/>
      <c r="T932" s="185"/>
      <c r="U932" s="193">
        <v>1.2323842592592593</v>
      </c>
      <c r="V932" s="185"/>
      <c r="W932" s="185"/>
      <c r="X932" s="185"/>
      <c r="Y932" s="185"/>
      <c r="Z932" s="185"/>
      <c r="AA932" s="185"/>
      <c r="AB932" s="185"/>
      <c r="AC932" s="185"/>
      <c r="AD932" s="185"/>
      <c r="AE932" s="185"/>
      <c r="AF932" s="185"/>
      <c r="AG932" s="185"/>
      <c r="AH932" s="185"/>
      <c r="AI932" s="185"/>
      <c r="AJ932" s="193"/>
      <c r="AK932" s="193"/>
      <c r="AL932" s="193"/>
      <c r="AM932" s="193"/>
      <c r="AN932" s="193"/>
    </row>
    <row r="933" spans="1:40" ht="12" customHeight="1" x14ac:dyDescent="0.2">
      <c r="A933" s="185">
        <v>931</v>
      </c>
      <c r="B933" s="186" t="s">
        <v>561</v>
      </c>
      <c r="C933" s="186" t="s">
        <v>676</v>
      </c>
      <c r="D933" s="187" t="s">
        <v>1872</v>
      </c>
      <c r="E933" s="188">
        <f>MIN(H933:AN933)</f>
        <v>1.2323842592592593</v>
      </c>
      <c r="F933" s="189">
        <f>COUNTA(H933:AN933)</f>
        <v>2</v>
      </c>
      <c r="G933" s="189">
        <v>2004</v>
      </c>
      <c r="H933" s="199"/>
      <c r="I933" s="189"/>
      <c r="J933" s="189"/>
      <c r="K933" s="189"/>
      <c r="L933" s="189"/>
      <c r="M933" s="189"/>
      <c r="N933" s="193"/>
      <c r="O933" s="189"/>
      <c r="P933" s="185"/>
      <c r="Q933" s="185"/>
      <c r="R933" s="185"/>
      <c r="S933" s="185"/>
      <c r="T933" s="185"/>
      <c r="U933" s="193">
        <v>1.2323842592592593</v>
      </c>
      <c r="V933" s="193">
        <v>1.3121180555555556</v>
      </c>
      <c r="W933" s="185"/>
      <c r="X933" s="185"/>
      <c r="Y933" s="185"/>
      <c r="Z933" s="185"/>
      <c r="AA933" s="185"/>
      <c r="AB933" s="185"/>
      <c r="AC933" s="185"/>
      <c r="AD933" s="185"/>
      <c r="AE933" s="185"/>
      <c r="AF933" s="185"/>
      <c r="AG933" s="185"/>
      <c r="AH933" s="185"/>
      <c r="AI933" s="185"/>
      <c r="AJ933" s="193"/>
      <c r="AK933" s="193"/>
      <c r="AL933" s="193"/>
      <c r="AM933" s="193"/>
      <c r="AN933" s="193"/>
    </row>
    <row r="934" spans="1:40" ht="12" customHeight="1" x14ac:dyDescent="0.2">
      <c r="A934" s="185">
        <v>932</v>
      </c>
      <c r="B934" s="186" t="s">
        <v>1841</v>
      </c>
      <c r="C934" s="186" t="s">
        <v>938</v>
      </c>
      <c r="D934" s="187" t="s">
        <v>1873</v>
      </c>
      <c r="E934" s="188">
        <f>MIN(H934:AN934)</f>
        <v>1.2325347222222223</v>
      </c>
      <c r="F934" s="189">
        <f>COUNTA(H934:AN934)</f>
        <v>1</v>
      </c>
      <c r="G934" s="189">
        <v>2012</v>
      </c>
      <c r="H934" s="199"/>
      <c r="I934" s="189"/>
      <c r="J934" s="189"/>
      <c r="K934" s="189"/>
      <c r="L934" s="189"/>
      <c r="M934" s="193">
        <v>1.2325347222222223</v>
      </c>
      <c r="N934" s="193"/>
      <c r="O934" s="189"/>
      <c r="P934" s="185"/>
      <c r="Q934" s="185"/>
      <c r="R934" s="185"/>
      <c r="S934" s="185"/>
      <c r="T934" s="185"/>
      <c r="U934" s="185"/>
      <c r="V934" s="185"/>
      <c r="W934" s="185"/>
      <c r="X934" s="185"/>
      <c r="Y934" s="185"/>
      <c r="Z934" s="185"/>
      <c r="AA934" s="185"/>
      <c r="AB934" s="185"/>
      <c r="AC934" s="185"/>
      <c r="AD934" s="185"/>
      <c r="AE934" s="185"/>
      <c r="AF934" s="185"/>
      <c r="AG934" s="185"/>
      <c r="AH934" s="185"/>
      <c r="AI934" s="185"/>
      <c r="AJ934" s="185"/>
      <c r="AK934" s="193"/>
      <c r="AL934" s="193"/>
      <c r="AM934" s="193"/>
      <c r="AN934" s="193"/>
    </row>
    <row r="935" spans="1:40" ht="12" customHeight="1" x14ac:dyDescent="0.2">
      <c r="A935" s="185">
        <v>933</v>
      </c>
      <c r="B935" s="186" t="s">
        <v>22</v>
      </c>
      <c r="C935" s="186" t="s">
        <v>93</v>
      </c>
      <c r="D935" s="187" t="s">
        <v>1872</v>
      </c>
      <c r="E935" s="188">
        <f>MIN(H935:AN935)</f>
        <v>1.2326273148148148</v>
      </c>
      <c r="F935" s="189">
        <f>COUNTA(H935:AN935)</f>
        <v>2</v>
      </c>
      <c r="G935" s="189">
        <v>2009</v>
      </c>
      <c r="H935" s="199"/>
      <c r="I935" s="189"/>
      <c r="J935" s="189"/>
      <c r="K935" s="189"/>
      <c r="L935" s="189"/>
      <c r="M935" s="189"/>
      <c r="N935" s="193"/>
      <c r="O935" s="189"/>
      <c r="P935" s="193">
        <v>1.2326273148148148</v>
      </c>
      <c r="Q935" s="193">
        <v>1.3398263888888888</v>
      </c>
      <c r="R935" s="185"/>
      <c r="S935" s="185"/>
      <c r="T935" s="185"/>
      <c r="U935" s="185"/>
      <c r="V935" s="185"/>
      <c r="W935" s="185"/>
      <c r="X935" s="185"/>
      <c r="Y935" s="185"/>
      <c r="Z935" s="185"/>
      <c r="AA935" s="185"/>
      <c r="AB935" s="185"/>
      <c r="AC935" s="185"/>
      <c r="AD935" s="185"/>
      <c r="AE935" s="185"/>
      <c r="AF935" s="185"/>
      <c r="AG935" s="185"/>
      <c r="AH935" s="185"/>
      <c r="AI935" s="185"/>
      <c r="AJ935" s="193"/>
      <c r="AK935" s="193"/>
      <c r="AL935" s="193"/>
      <c r="AM935" s="193"/>
      <c r="AN935" s="193"/>
    </row>
    <row r="936" spans="1:40" ht="12" customHeight="1" x14ac:dyDescent="0.2">
      <c r="A936" s="185">
        <v>934</v>
      </c>
      <c r="B936" s="252" t="s">
        <v>2011</v>
      </c>
      <c r="C936" s="252" t="s">
        <v>2335</v>
      </c>
      <c r="D936" s="255" t="s">
        <v>1872</v>
      </c>
      <c r="E936" s="188">
        <f>MIN(H936:AN936)</f>
        <v>1.2329976851851852</v>
      </c>
      <c r="F936" s="189">
        <f>COUNTA(H936:AN936)</f>
        <v>1</v>
      </c>
      <c r="G936" s="189">
        <v>2016</v>
      </c>
      <c r="H936" s="199"/>
      <c r="I936" s="206">
        <v>1.2329976851851852</v>
      </c>
      <c r="J936" s="189"/>
      <c r="K936" s="189"/>
      <c r="L936" s="189"/>
      <c r="M936" s="189"/>
      <c r="N936" s="193"/>
      <c r="O936" s="189"/>
      <c r="P936" s="185"/>
      <c r="Q936" s="185"/>
      <c r="R936" s="185"/>
      <c r="S936" s="185"/>
      <c r="T936" s="185"/>
      <c r="U936" s="185"/>
      <c r="V936" s="185"/>
      <c r="W936" s="185"/>
      <c r="X936" s="185"/>
      <c r="Y936" s="185"/>
      <c r="Z936" s="185"/>
      <c r="AA936" s="185"/>
      <c r="AB936" s="185"/>
      <c r="AC936" s="185"/>
      <c r="AD936" s="185"/>
      <c r="AE936" s="185"/>
      <c r="AF936" s="185"/>
      <c r="AG936" s="185"/>
      <c r="AH936" s="185"/>
      <c r="AI936" s="185"/>
      <c r="AJ936" s="193"/>
      <c r="AK936" s="193"/>
      <c r="AL936" s="193"/>
      <c r="AM936" s="193"/>
      <c r="AN936" s="193"/>
    </row>
    <row r="937" spans="1:40" ht="12" customHeight="1" x14ac:dyDescent="0.2">
      <c r="A937" s="185">
        <v>935</v>
      </c>
      <c r="B937" s="252" t="s">
        <v>2122</v>
      </c>
      <c r="C937" s="252" t="s">
        <v>2123</v>
      </c>
      <c r="D937" s="255" t="s">
        <v>1873</v>
      </c>
      <c r="E937" s="188">
        <f>MIN(H937:AN937)</f>
        <v>1.2336458333333333</v>
      </c>
      <c r="F937" s="189">
        <f>COUNTA(H937:AN937)</f>
        <v>3</v>
      </c>
      <c r="G937" s="189">
        <v>2014</v>
      </c>
      <c r="H937" s="239">
        <v>1.3038194444444444</v>
      </c>
      <c r="I937" s="206">
        <v>1.3664004629629629</v>
      </c>
      <c r="J937" s="189"/>
      <c r="K937" s="193">
        <v>1.2336458333333333</v>
      </c>
      <c r="L937" s="189"/>
      <c r="M937" s="189"/>
      <c r="N937" s="193"/>
      <c r="O937" s="189"/>
      <c r="P937" s="185"/>
      <c r="Q937" s="185"/>
      <c r="R937" s="185"/>
      <c r="S937" s="185"/>
      <c r="T937" s="185"/>
      <c r="U937" s="185"/>
      <c r="V937" s="185"/>
      <c r="W937" s="185"/>
      <c r="X937" s="185"/>
      <c r="Y937" s="185"/>
      <c r="Z937" s="185"/>
      <c r="AA937" s="185"/>
      <c r="AB937" s="185"/>
      <c r="AC937" s="185"/>
      <c r="AD937" s="185"/>
      <c r="AE937" s="185"/>
      <c r="AF937" s="185"/>
      <c r="AG937" s="185"/>
      <c r="AH937" s="185"/>
      <c r="AI937" s="185"/>
      <c r="AJ937" s="193"/>
      <c r="AK937" s="193"/>
      <c r="AL937" s="193"/>
      <c r="AM937" s="193"/>
      <c r="AN937" s="193"/>
    </row>
    <row r="938" spans="1:40" ht="12" customHeight="1" x14ac:dyDescent="0.2">
      <c r="A938" s="185">
        <v>936</v>
      </c>
      <c r="B938" s="186" t="s">
        <v>841</v>
      </c>
      <c r="C938" s="186" t="s">
        <v>842</v>
      </c>
      <c r="D938" s="187" t="s">
        <v>1872</v>
      </c>
      <c r="E938" s="188">
        <f>MIN(H938:AN938)</f>
        <v>1.2340046296296296</v>
      </c>
      <c r="F938" s="189">
        <f>COUNTA(H938:AN938)</f>
        <v>1</v>
      </c>
      <c r="G938" s="189">
        <v>1991</v>
      </c>
      <c r="H938" s="199"/>
      <c r="I938" s="189"/>
      <c r="J938" s="189"/>
      <c r="K938" s="189"/>
      <c r="L938" s="189"/>
      <c r="M938" s="189"/>
      <c r="N938" s="193"/>
      <c r="O938" s="189"/>
      <c r="P938" s="185"/>
      <c r="Q938" s="185"/>
      <c r="R938" s="185"/>
      <c r="S938" s="185"/>
      <c r="T938" s="185"/>
      <c r="U938" s="185"/>
      <c r="V938" s="185"/>
      <c r="W938" s="185"/>
      <c r="X938" s="185"/>
      <c r="Y938" s="185"/>
      <c r="Z938" s="185"/>
      <c r="AA938" s="185"/>
      <c r="AB938" s="185"/>
      <c r="AC938" s="185"/>
      <c r="AD938" s="185"/>
      <c r="AE938" s="185"/>
      <c r="AF938" s="185"/>
      <c r="AG938" s="185"/>
      <c r="AH938" s="193">
        <v>1.2340046296296296</v>
      </c>
      <c r="AI938" s="193"/>
      <c r="AJ938" s="193"/>
      <c r="AK938" s="193"/>
      <c r="AL938" s="193"/>
      <c r="AM938" s="193"/>
      <c r="AN938" s="193"/>
    </row>
    <row r="939" spans="1:40" ht="12" customHeight="1" x14ac:dyDescent="0.2">
      <c r="A939" s="185">
        <v>937</v>
      </c>
      <c r="B939" s="186" t="s">
        <v>1850</v>
      </c>
      <c r="C939" s="186" t="s">
        <v>416</v>
      </c>
      <c r="D939" s="187" t="s">
        <v>1873</v>
      </c>
      <c r="E939" s="188">
        <f>MIN(H939:AN939)</f>
        <v>1.2345949074074074</v>
      </c>
      <c r="F939" s="189">
        <f>COUNTA(H939:AN939)</f>
        <v>3</v>
      </c>
      <c r="G939" s="189">
        <v>2014</v>
      </c>
      <c r="H939" s="199"/>
      <c r="I939" s="189"/>
      <c r="J939" s="189"/>
      <c r="K939" s="193">
        <v>1.2345949074074074</v>
      </c>
      <c r="L939" s="221">
        <v>1.2764236111111111</v>
      </c>
      <c r="M939" s="193">
        <v>1.31</v>
      </c>
      <c r="N939" s="193"/>
      <c r="O939" s="189"/>
      <c r="P939" s="185"/>
      <c r="Q939" s="185"/>
      <c r="R939" s="185"/>
      <c r="S939" s="185"/>
      <c r="T939" s="185"/>
      <c r="U939" s="185"/>
      <c r="V939" s="185"/>
      <c r="W939" s="185"/>
      <c r="X939" s="185"/>
      <c r="Y939" s="185"/>
      <c r="Z939" s="185"/>
      <c r="AA939" s="185"/>
      <c r="AB939" s="185"/>
      <c r="AC939" s="185"/>
      <c r="AD939" s="185"/>
      <c r="AE939" s="185"/>
      <c r="AF939" s="185"/>
      <c r="AG939" s="185"/>
      <c r="AH939" s="185"/>
      <c r="AI939" s="185"/>
      <c r="AJ939" s="185"/>
      <c r="AK939" s="193"/>
      <c r="AL939" s="193"/>
      <c r="AM939" s="193"/>
      <c r="AN939" s="193"/>
    </row>
    <row r="940" spans="1:40" ht="12" customHeight="1" x14ac:dyDescent="0.2">
      <c r="A940" s="185">
        <v>938</v>
      </c>
      <c r="B940" s="186" t="s">
        <v>37</v>
      </c>
      <c r="C940" s="186" t="s">
        <v>36</v>
      </c>
      <c r="D940" s="187" t="s">
        <v>1873</v>
      </c>
      <c r="E940" s="188">
        <f>MIN(H940:AN940)</f>
        <v>1.2351620370370371</v>
      </c>
      <c r="F940" s="189">
        <f>COUNTA(H940:AN940)</f>
        <v>2</v>
      </c>
      <c r="G940" s="189">
        <v>2009</v>
      </c>
      <c r="H940" s="199"/>
      <c r="I940" s="189"/>
      <c r="J940" s="189"/>
      <c r="K940" s="189"/>
      <c r="L940" s="189"/>
      <c r="M940" s="189"/>
      <c r="N940" s="193"/>
      <c r="O940" s="189"/>
      <c r="P940" s="193">
        <v>1.2351620370370371</v>
      </c>
      <c r="Q940" s="185"/>
      <c r="R940" s="193">
        <v>1.2615740740740742</v>
      </c>
      <c r="S940" s="185"/>
      <c r="T940" s="185"/>
      <c r="U940" s="185"/>
      <c r="V940" s="185"/>
      <c r="W940" s="185"/>
      <c r="X940" s="185"/>
      <c r="Y940" s="185"/>
      <c r="Z940" s="185"/>
      <c r="AA940" s="185"/>
      <c r="AB940" s="185"/>
      <c r="AC940" s="185"/>
      <c r="AD940" s="185"/>
      <c r="AE940" s="185"/>
      <c r="AF940" s="185"/>
      <c r="AG940" s="185"/>
      <c r="AH940" s="185"/>
      <c r="AI940" s="185"/>
      <c r="AJ940" s="193"/>
      <c r="AK940" s="193"/>
      <c r="AL940" s="193"/>
      <c r="AM940" s="193"/>
      <c r="AN940" s="193"/>
    </row>
    <row r="941" spans="1:40" ht="12" customHeight="1" x14ac:dyDescent="0.2">
      <c r="A941" s="185">
        <v>939</v>
      </c>
      <c r="B941" s="186" t="s">
        <v>564</v>
      </c>
      <c r="C941" s="186" t="s">
        <v>563</v>
      </c>
      <c r="D941" s="187" t="s">
        <v>1872</v>
      </c>
      <c r="E941" s="188">
        <f>MIN(H941:AN941)</f>
        <v>1.2353587962962964</v>
      </c>
      <c r="F941" s="189">
        <f>COUNTA(H941:AN941)</f>
        <v>1</v>
      </c>
      <c r="G941" s="189">
        <v>2006</v>
      </c>
      <c r="H941" s="199"/>
      <c r="I941" s="189"/>
      <c r="J941" s="189"/>
      <c r="K941" s="189"/>
      <c r="L941" s="189"/>
      <c r="M941" s="189"/>
      <c r="N941" s="193"/>
      <c r="O941" s="189"/>
      <c r="P941" s="185"/>
      <c r="Q941" s="185"/>
      <c r="R941" s="185"/>
      <c r="S941" s="193">
        <v>1.2353587962962964</v>
      </c>
      <c r="T941" s="185"/>
      <c r="U941" s="185"/>
      <c r="V941" s="185"/>
      <c r="W941" s="185"/>
      <c r="X941" s="185"/>
      <c r="Y941" s="185"/>
      <c r="Z941" s="185"/>
      <c r="AA941" s="185"/>
      <c r="AB941" s="185"/>
      <c r="AC941" s="185"/>
      <c r="AD941" s="185"/>
      <c r="AE941" s="185"/>
      <c r="AF941" s="185"/>
      <c r="AG941" s="185"/>
      <c r="AH941" s="185"/>
      <c r="AI941" s="185"/>
      <c r="AJ941" s="193"/>
      <c r="AK941" s="193"/>
      <c r="AL941" s="193"/>
      <c r="AM941" s="193"/>
      <c r="AN941" s="193"/>
    </row>
    <row r="942" spans="1:40" ht="12" customHeight="1" x14ac:dyDescent="0.2">
      <c r="A942" s="185">
        <v>940</v>
      </c>
      <c r="B942" s="252" t="s">
        <v>2011</v>
      </c>
      <c r="C942" s="252" t="s">
        <v>362</v>
      </c>
      <c r="D942" s="255" t="s">
        <v>1872</v>
      </c>
      <c r="E942" s="188">
        <f>MIN(H942:AN942)</f>
        <v>1.2360648148148148</v>
      </c>
      <c r="F942" s="189">
        <f>COUNTA(H942:AN942)</f>
        <v>1</v>
      </c>
      <c r="G942" s="189">
        <v>2016</v>
      </c>
      <c r="H942" s="199"/>
      <c r="I942" s="206">
        <v>1.2360648148148148</v>
      </c>
      <c r="J942" s="189"/>
      <c r="K942" s="189"/>
      <c r="L942" s="189"/>
      <c r="M942" s="189"/>
      <c r="N942" s="193"/>
      <c r="O942" s="189"/>
      <c r="P942" s="185"/>
      <c r="Q942" s="185"/>
      <c r="R942" s="185"/>
      <c r="S942" s="185"/>
      <c r="T942" s="185"/>
      <c r="U942" s="185"/>
      <c r="V942" s="185"/>
      <c r="W942" s="185"/>
      <c r="X942" s="185"/>
      <c r="Y942" s="185"/>
      <c r="Z942" s="185"/>
      <c r="AA942" s="185"/>
      <c r="AB942" s="185"/>
      <c r="AC942" s="185"/>
      <c r="AD942" s="185"/>
      <c r="AE942" s="185"/>
      <c r="AF942" s="185"/>
      <c r="AG942" s="185"/>
      <c r="AH942" s="185"/>
      <c r="AI942" s="185"/>
      <c r="AJ942" s="193"/>
      <c r="AK942" s="193"/>
      <c r="AL942" s="193"/>
      <c r="AM942" s="193"/>
      <c r="AN942" s="193"/>
    </row>
    <row r="943" spans="1:40" ht="12" customHeight="1" x14ac:dyDescent="0.2">
      <c r="A943" s="185">
        <v>941</v>
      </c>
      <c r="B943" s="186" t="s">
        <v>533</v>
      </c>
      <c r="C943" s="186" t="s">
        <v>1858</v>
      </c>
      <c r="D943" s="187" t="s">
        <v>1872</v>
      </c>
      <c r="E943" s="188">
        <f>MIN(H943:AN943)</f>
        <v>1.2362962962962962</v>
      </c>
      <c r="F943" s="189">
        <f>COUNTA(H943:AN943)</f>
        <v>3</v>
      </c>
      <c r="G943" s="189">
        <v>2015</v>
      </c>
      <c r="H943" s="199"/>
      <c r="I943" s="206">
        <v>1.2371180555555557</v>
      </c>
      <c r="J943" s="206">
        <v>1.2362962962962962</v>
      </c>
      <c r="K943" s="189"/>
      <c r="L943" s="189"/>
      <c r="M943" s="193">
        <v>1.4072685185185183</v>
      </c>
      <c r="N943" s="193"/>
      <c r="O943" s="189"/>
      <c r="P943" s="185"/>
      <c r="Q943" s="185"/>
      <c r="R943" s="185"/>
      <c r="S943" s="185"/>
      <c r="T943" s="185"/>
      <c r="U943" s="185"/>
      <c r="V943" s="185"/>
      <c r="W943" s="185"/>
      <c r="X943" s="185"/>
      <c r="Y943" s="185"/>
      <c r="Z943" s="185"/>
      <c r="AA943" s="185"/>
      <c r="AB943" s="185"/>
      <c r="AC943" s="185"/>
      <c r="AD943" s="185"/>
      <c r="AE943" s="185"/>
      <c r="AF943" s="185"/>
      <c r="AG943" s="185"/>
      <c r="AH943" s="185"/>
      <c r="AI943" s="185"/>
      <c r="AJ943" s="185"/>
      <c r="AK943" s="193"/>
      <c r="AL943" s="193"/>
      <c r="AM943" s="193"/>
      <c r="AN943" s="193"/>
    </row>
    <row r="944" spans="1:40" ht="12" customHeight="1" x14ac:dyDescent="0.2">
      <c r="A944" s="185">
        <v>942</v>
      </c>
      <c r="B944" s="252" t="s">
        <v>2294</v>
      </c>
      <c r="C944" s="252" t="s">
        <v>2337</v>
      </c>
      <c r="D944" s="255" t="s">
        <v>1872</v>
      </c>
      <c r="E944" s="188">
        <f>MIN(H944:AN944)</f>
        <v>1.2363310185185186</v>
      </c>
      <c r="F944" s="189">
        <f>COUNTA(H944:AN944)</f>
        <v>1</v>
      </c>
      <c r="G944" s="189">
        <v>2016</v>
      </c>
      <c r="H944" s="199"/>
      <c r="I944" s="206">
        <v>1.2363310185185186</v>
      </c>
      <c r="J944" s="189"/>
      <c r="K944" s="189"/>
      <c r="L944" s="189"/>
      <c r="M944" s="189"/>
      <c r="N944" s="193"/>
      <c r="O944" s="189"/>
      <c r="P944" s="185"/>
      <c r="Q944" s="185"/>
      <c r="R944" s="185"/>
      <c r="S944" s="185"/>
      <c r="T944" s="185"/>
      <c r="U944" s="185"/>
      <c r="V944" s="185"/>
      <c r="W944" s="185"/>
      <c r="X944" s="185"/>
      <c r="Y944" s="185"/>
      <c r="Z944" s="185"/>
      <c r="AA944" s="185"/>
      <c r="AB944" s="185"/>
      <c r="AC944" s="185"/>
      <c r="AD944" s="185"/>
      <c r="AE944" s="185"/>
      <c r="AF944" s="185"/>
      <c r="AG944" s="185"/>
      <c r="AH944" s="185"/>
      <c r="AI944" s="185"/>
      <c r="AJ944" s="193"/>
      <c r="AK944" s="193"/>
      <c r="AL944" s="193"/>
      <c r="AM944" s="193"/>
      <c r="AN944" s="193"/>
    </row>
    <row r="945" spans="1:40" ht="12" customHeight="1" x14ac:dyDescent="0.2">
      <c r="A945" s="185">
        <v>943</v>
      </c>
      <c r="B945" s="212" t="s">
        <v>1881</v>
      </c>
      <c r="C945" s="212" t="s">
        <v>2001</v>
      </c>
      <c r="D945" s="244" t="s">
        <v>1872</v>
      </c>
      <c r="E945" s="188">
        <f>MIN(H945:AN945)</f>
        <v>1.2365046296296296</v>
      </c>
      <c r="F945" s="189">
        <f>COUNTA(H945:AN945)</f>
        <v>3</v>
      </c>
      <c r="G945" s="213">
        <v>2015</v>
      </c>
      <c r="H945" s="244"/>
      <c r="I945" s="213"/>
      <c r="J945" s="206">
        <v>1.2365046296296296</v>
      </c>
      <c r="K945" s="193">
        <v>1.357025462962963</v>
      </c>
      <c r="L945" s="221">
        <v>1.3595486111111112</v>
      </c>
      <c r="M945" s="189"/>
      <c r="N945" s="193"/>
      <c r="O945" s="189"/>
      <c r="P945" s="185"/>
      <c r="Q945" s="185"/>
      <c r="R945" s="185"/>
      <c r="S945" s="185"/>
      <c r="T945" s="185"/>
      <c r="U945" s="185"/>
      <c r="V945" s="185"/>
      <c r="W945" s="185"/>
      <c r="X945" s="185"/>
      <c r="Y945" s="185"/>
      <c r="Z945" s="185"/>
      <c r="AA945" s="185"/>
      <c r="AB945" s="185"/>
      <c r="AC945" s="185"/>
      <c r="AD945" s="185"/>
      <c r="AE945" s="185"/>
      <c r="AF945" s="185"/>
      <c r="AG945" s="185"/>
      <c r="AH945" s="185"/>
      <c r="AI945" s="185"/>
      <c r="AJ945" s="193"/>
      <c r="AK945" s="193"/>
      <c r="AL945" s="193"/>
      <c r="AM945" s="193"/>
      <c r="AN945" s="193"/>
    </row>
    <row r="946" spans="1:40" ht="12" customHeight="1" x14ac:dyDescent="0.2">
      <c r="A946" s="185">
        <v>944</v>
      </c>
      <c r="B946" s="186" t="s">
        <v>561</v>
      </c>
      <c r="C946" s="186" t="s">
        <v>57</v>
      </c>
      <c r="D946" s="187" t="s">
        <v>1872</v>
      </c>
      <c r="E946" s="188">
        <f>MIN(H946:AN946)</f>
        <v>1.2368981481481482</v>
      </c>
      <c r="F946" s="189">
        <f>COUNTA(H946:AN946)</f>
        <v>2</v>
      </c>
      <c r="G946" s="189">
        <v>2012</v>
      </c>
      <c r="H946" s="199"/>
      <c r="I946" s="189"/>
      <c r="J946" s="189"/>
      <c r="K946" s="189"/>
      <c r="L946" s="189"/>
      <c r="M946" s="200">
        <v>1.2368981481481482</v>
      </c>
      <c r="N946" s="193"/>
      <c r="O946" s="189"/>
      <c r="P946" s="185"/>
      <c r="Q946" s="193">
        <v>1.4028472222222224</v>
      </c>
      <c r="R946" s="185"/>
      <c r="S946" s="185"/>
      <c r="T946" s="185"/>
      <c r="U946" s="185"/>
      <c r="V946" s="185"/>
      <c r="W946" s="185"/>
      <c r="X946" s="185"/>
      <c r="Y946" s="185"/>
      <c r="Z946" s="185"/>
      <c r="AA946" s="185"/>
      <c r="AB946" s="185"/>
      <c r="AC946" s="185"/>
      <c r="AD946" s="185"/>
      <c r="AE946" s="185"/>
      <c r="AF946" s="185"/>
      <c r="AG946" s="185"/>
      <c r="AH946" s="185"/>
      <c r="AI946" s="185"/>
      <c r="AJ946" s="185"/>
      <c r="AK946" s="193"/>
      <c r="AL946" s="193"/>
      <c r="AM946" s="193"/>
      <c r="AN946" s="193"/>
    </row>
    <row r="947" spans="1:40" ht="12" customHeight="1" x14ac:dyDescent="0.2">
      <c r="A947" s="185">
        <v>945</v>
      </c>
      <c r="B947" s="186" t="s">
        <v>561</v>
      </c>
      <c r="C947" s="186" t="s">
        <v>688</v>
      </c>
      <c r="D947" s="187" t="s">
        <v>1872</v>
      </c>
      <c r="E947" s="188">
        <f>MIN(H947:AN947)</f>
        <v>1.2372106481481482</v>
      </c>
      <c r="F947" s="189">
        <f>COUNTA(H947:AN947)</f>
        <v>4</v>
      </c>
      <c r="G947" s="189">
        <v>2010</v>
      </c>
      <c r="H947" s="199"/>
      <c r="I947" s="189"/>
      <c r="J947" s="189"/>
      <c r="K947" s="189"/>
      <c r="L947" s="189"/>
      <c r="M947" s="189"/>
      <c r="N947" s="193"/>
      <c r="O947" s="193">
        <v>1.2372106481481482</v>
      </c>
      <c r="P947" s="193">
        <v>1.3913541666666667</v>
      </c>
      <c r="Q947" s="185"/>
      <c r="R947" s="193">
        <v>1.3373842592592593</v>
      </c>
      <c r="S947" s="185"/>
      <c r="T947" s="185"/>
      <c r="U947" s="193">
        <v>1.380787037037037</v>
      </c>
      <c r="V947" s="185"/>
      <c r="W947" s="185"/>
      <c r="X947" s="185"/>
      <c r="Y947" s="185"/>
      <c r="Z947" s="185"/>
      <c r="AA947" s="185"/>
      <c r="AB947" s="185"/>
      <c r="AC947" s="185"/>
      <c r="AD947" s="185"/>
      <c r="AE947" s="185"/>
      <c r="AF947" s="185"/>
      <c r="AG947" s="185"/>
      <c r="AH947" s="185"/>
      <c r="AI947" s="185"/>
      <c r="AJ947" s="193"/>
      <c r="AK947" s="193"/>
      <c r="AL947" s="193"/>
      <c r="AM947" s="193"/>
      <c r="AN947" s="193"/>
    </row>
    <row r="948" spans="1:40" ht="12" customHeight="1" x14ac:dyDescent="0.2">
      <c r="A948" s="185">
        <v>946</v>
      </c>
      <c r="B948" s="256" t="s">
        <v>2225</v>
      </c>
      <c r="C948" s="256" t="s">
        <v>2226</v>
      </c>
      <c r="D948" s="187" t="s">
        <v>1873</v>
      </c>
      <c r="E948" s="188">
        <f>MIN(H948:AN948)</f>
        <v>1.2373611111111111</v>
      </c>
      <c r="F948" s="189">
        <f>COUNTA(H948:AN948)</f>
        <v>1</v>
      </c>
      <c r="G948" s="189">
        <v>2015</v>
      </c>
      <c r="H948" s="199"/>
      <c r="I948" s="189"/>
      <c r="J948" s="206">
        <v>1.2373611111111111</v>
      </c>
      <c r="K948" s="189"/>
      <c r="L948" s="189"/>
      <c r="M948" s="189"/>
      <c r="N948" s="193"/>
      <c r="O948" s="189"/>
      <c r="P948" s="185"/>
      <c r="Q948" s="185"/>
      <c r="R948" s="185"/>
      <c r="S948" s="185"/>
      <c r="T948" s="185"/>
      <c r="U948" s="185"/>
      <c r="V948" s="185"/>
      <c r="W948" s="185"/>
      <c r="X948" s="185"/>
      <c r="Y948" s="185"/>
      <c r="Z948" s="185"/>
      <c r="AA948" s="185"/>
      <c r="AB948" s="185"/>
      <c r="AC948" s="185"/>
      <c r="AD948" s="185"/>
      <c r="AE948" s="185"/>
      <c r="AF948" s="185"/>
      <c r="AG948" s="185"/>
      <c r="AH948" s="185"/>
      <c r="AI948" s="185"/>
      <c r="AJ948" s="193"/>
      <c r="AK948" s="193"/>
      <c r="AL948" s="193"/>
      <c r="AM948" s="193"/>
      <c r="AN948" s="193"/>
    </row>
    <row r="949" spans="1:40" ht="12" customHeight="1" x14ac:dyDescent="0.2">
      <c r="A949" s="185">
        <v>947</v>
      </c>
      <c r="B949" s="254" t="s">
        <v>2124</v>
      </c>
      <c r="C949" s="254" t="s">
        <v>362</v>
      </c>
      <c r="D949" s="187" t="s">
        <v>1872</v>
      </c>
      <c r="E949" s="188">
        <f>MIN(H949:AN949)</f>
        <v>1.2376273148148147</v>
      </c>
      <c r="F949" s="189">
        <f>COUNTA(H949:AN949)</f>
        <v>1</v>
      </c>
      <c r="G949" s="189">
        <v>2014</v>
      </c>
      <c r="H949" s="199"/>
      <c r="I949" s="189"/>
      <c r="J949" s="189"/>
      <c r="K949" s="193">
        <v>1.2376273148148147</v>
      </c>
      <c r="L949" s="189"/>
      <c r="M949" s="189"/>
      <c r="N949" s="193"/>
      <c r="O949" s="189"/>
      <c r="P949" s="185"/>
      <c r="Q949" s="185"/>
      <c r="R949" s="185"/>
      <c r="S949" s="185"/>
      <c r="T949" s="185"/>
      <c r="U949" s="185"/>
      <c r="V949" s="185"/>
      <c r="W949" s="185"/>
      <c r="X949" s="185"/>
      <c r="Y949" s="185"/>
      <c r="Z949" s="185"/>
      <c r="AA949" s="185"/>
      <c r="AB949" s="185"/>
      <c r="AC949" s="185"/>
      <c r="AD949" s="185"/>
      <c r="AE949" s="185"/>
      <c r="AF949" s="185"/>
      <c r="AG949" s="185"/>
      <c r="AH949" s="185"/>
      <c r="AI949" s="185"/>
      <c r="AJ949" s="193"/>
      <c r="AK949" s="193"/>
      <c r="AL949" s="193"/>
      <c r="AM949" s="193"/>
      <c r="AN949" s="193"/>
    </row>
    <row r="950" spans="1:40" ht="12" customHeight="1" x14ac:dyDescent="0.2">
      <c r="A950" s="185">
        <v>948</v>
      </c>
      <c r="B950" s="186" t="s">
        <v>550</v>
      </c>
      <c r="C950" s="186" t="s">
        <v>140</v>
      </c>
      <c r="D950" s="187" t="s">
        <v>1872</v>
      </c>
      <c r="E950" s="188">
        <f>MIN(H950:AN950)</f>
        <v>1.2377893518518519</v>
      </c>
      <c r="F950" s="189">
        <f>COUNTA(H950:AN950)</f>
        <v>3</v>
      </c>
      <c r="G950" s="189">
        <v>2010</v>
      </c>
      <c r="H950" s="199"/>
      <c r="I950" s="189"/>
      <c r="J950" s="189"/>
      <c r="K950" s="189"/>
      <c r="L950" s="189"/>
      <c r="M950" s="189"/>
      <c r="N950" s="193">
        <v>1.3277430555555556</v>
      </c>
      <c r="O950" s="193">
        <v>1.2377893518518519</v>
      </c>
      <c r="P950" s="193">
        <v>1.2827314814814814</v>
      </c>
      <c r="Q950" s="185"/>
      <c r="R950" s="185"/>
      <c r="S950" s="185"/>
      <c r="T950" s="185"/>
      <c r="U950" s="185"/>
      <c r="V950" s="185"/>
      <c r="W950" s="185"/>
      <c r="X950" s="185"/>
      <c r="Y950" s="185"/>
      <c r="Z950" s="185"/>
      <c r="AA950" s="185"/>
      <c r="AB950" s="185"/>
      <c r="AC950" s="185"/>
      <c r="AD950" s="185"/>
      <c r="AE950" s="185"/>
      <c r="AF950" s="185"/>
      <c r="AG950" s="185"/>
      <c r="AH950" s="185"/>
      <c r="AI950" s="185"/>
      <c r="AJ950" s="193"/>
      <c r="AK950" s="193"/>
      <c r="AL950" s="193"/>
      <c r="AM950" s="193"/>
      <c r="AN950" s="193"/>
    </row>
    <row r="951" spans="1:40" ht="12" customHeight="1" x14ac:dyDescent="0.2">
      <c r="A951" s="185">
        <v>949</v>
      </c>
      <c r="B951" s="254" t="s">
        <v>1920</v>
      </c>
      <c r="C951" s="254" t="s">
        <v>2141</v>
      </c>
      <c r="D951" s="187" t="s">
        <v>1872</v>
      </c>
      <c r="E951" s="188">
        <f>MIN(H951:AN951)</f>
        <v>1.237986111111111</v>
      </c>
      <c r="F951" s="189">
        <f>COUNTA(H951:AN951)</f>
        <v>3</v>
      </c>
      <c r="G951" s="189">
        <v>2016</v>
      </c>
      <c r="H951" s="199"/>
      <c r="I951" s="206">
        <v>1.237986111111111</v>
      </c>
      <c r="J951" s="206">
        <v>1.3463078703703706</v>
      </c>
      <c r="K951" s="193">
        <v>1.4127430555555556</v>
      </c>
      <c r="L951" s="189"/>
      <c r="M951" s="189"/>
      <c r="N951" s="193"/>
      <c r="O951" s="189"/>
      <c r="P951" s="185"/>
      <c r="Q951" s="185"/>
      <c r="R951" s="185"/>
      <c r="S951" s="185"/>
      <c r="T951" s="185"/>
      <c r="U951" s="185"/>
      <c r="V951" s="185"/>
      <c r="W951" s="185"/>
      <c r="X951" s="185"/>
      <c r="Y951" s="185"/>
      <c r="Z951" s="185"/>
      <c r="AA951" s="185"/>
      <c r="AB951" s="185"/>
      <c r="AC951" s="185"/>
      <c r="AD951" s="185"/>
      <c r="AE951" s="185"/>
      <c r="AF951" s="185"/>
      <c r="AG951" s="185"/>
      <c r="AH951" s="185"/>
      <c r="AI951" s="185"/>
      <c r="AJ951" s="193"/>
      <c r="AK951" s="193"/>
      <c r="AL951" s="193"/>
      <c r="AM951" s="193"/>
      <c r="AN951" s="193"/>
    </row>
    <row r="952" spans="1:40" ht="12" customHeight="1" x14ac:dyDescent="0.2">
      <c r="A952" s="185">
        <v>950</v>
      </c>
      <c r="B952" s="252" t="s">
        <v>2430</v>
      </c>
      <c r="C952" s="252" t="s">
        <v>2431</v>
      </c>
      <c r="D952" s="253" t="s">
        <v>1872</v>
      </c>
      <c r="E952" s="188">
        <f>MIN(H952:AN952)</f>
        <v>1.2383101851851852</v>
      </c>
      <c r="F952" s="189">
        <f>COUNTA(H952:AN952)</f>
        <v>1</v>
      </c>
      <c r="G952" s="189">
        <v>2017</v>
      </c>
      <c r="H952" s="239">
        <v>1.2383101851851852</v>
      </c>
      <c r="I952" s="189"/>
      <c r="J952" s="189"/>
      <c r="K952" s="189"/>
      <c r="L952" s="189"/>
      <c r="M952" s="189"/>
      <c r="N952" s="193"/>
      <c r="O952" s="189"/>
      <c r="P952" s="185"/>
      <c r="Q952" s="185"/>
      <c r="R952" s="185"/>
      <c r="S952" s="185"/>
      <c r="T952" s="185"/>
      <c r="U952" s="185"/>
      <c r="V952" s="185"/>
      <c r="W952" s="185"/>
      <c r="X952" s="185"/>
      <c r="Y952" s="185"/>
      <c r="Z952" s="185"/>
      <c r="AA952" s="185"/>
      <c r="AB952" s="185"/>
      <c r="AC952" s="185"/>
      <c r="AD952" s="185"/>
      <c r="AE952" s="185"/>
      <c r="AF952" s="185"/>
      <c r="AG952" s="185"/>
      <c r="AH952" s="185"/>
      <c r="AI952" s="185"/>
      <c r="AJ952" s="193"/>
      <c r="AK952" s="193"/>
      <c r="AL952" s="193"/>
      <c r="AM952" s="193"/>
      <c r="AN952" s="193"/>
    </row>
    <row r="953" spans="1:40" ht="12" customHeight="1" x14ac:dyDescent="0.2">
      <c r="A953" s="185">
        <v>951</v>
      </c>
      <c r="B953" s="186" t="s">
        <v>748</v>
      </c>
      <c r="C953" s="186" t="s">
        <v>747</v>
      </c>
      <c r="D953" s="187" t="s">
        <v>1873</v>
      </c>
      <c r="E953" s="188">
        <f>MIN(H953:AN953)</f>
        <v>1.2387962962962964</v>
      </c>
      <c r="F953" s="189">
        <f>COUNTA(H953:AN953)</f>
        <v>2</v>
      </c>
      <c r="G953" s="189">
        <v>2011</v>
      </c>
      <c r="H953" s="199"/>
      <c r="I953" s="189"/>
      <c r="J953" s="189"/>
      <c r="K953" s="189"/>
      <c r="L953" s="189"/>
      <c r="M953" s="189"/>
      <c r="N953" s="193">
        <v>1.2387962962962964</v>
      </c>
      <c r="O953" s="189"/>
      <c r="P953" s="185"/>
      <c r="Q953" s="185"/>
      <c r="R953" s="185"/>
      <c r="S953" s="185"/>
      <c r="T953" s="185"/>
      <c r="U953" s="185"/>
      <c r="V953" s="185"/>
      <c r="W953" s="185"/>
      <c r="X953" s="193">
        <v>1.3526041666666666</v>
      </c>
      <c r="Y953" s="185"/>
      <c r="Z953" s="185"/>
      <c r="AA953" s="185"/>
      <c r="AB953" s="185"/>
      <c r="AC953" s="185"/>
      <c r="AD953" s="185"/>
      <c r="AE953" s="185"/>
      <c r="AF953" s="185"/>
      <c r="AG953" s="185"/>
      <c r="AH953" s="185"/>
      <c r="AI953" s="185"/>
      <c r="AJ953" s="193"/>
      <c r="AK953" s="193"/>
      <c r="AL953" s="193"/>
      <c r="AM953" s="193"/>
      <c r="AN953" s="193"/>
    </row>
    <row r="954" spans="1:40" ht="12" customHeight="1" x14ac:dyDescent="0.2">
      <c r="A954" s="185">
        <v>952</v>
      </c>
      <c r="B954" s="186" t="s">
        <v>424</v>
      </c>
      <c r="C954" s="186" t="s">
        <v>831</v>
      </c>
      <c r="D954" s="187" t="s">
        <v>1872</v>
      </c>
      <c r="E954" s="188">
        <f>MIN(H954:AN954)</f>
        <v>1.2395833333333333</v>
      </c>
      <c r="F954" s="189">
        <f>COUNTA(H954:AN954)</f>
        <v>1</v>
      </c>
      <c r="G954" s="189">
        <v>1992</v>
      </c>
      <c r="H954" s="199"/>
      <c r="I954" s="189"/>
      <c r="J954" s="189"/>
      <c r="K954" s="189"/>
      <c r="L954" s="189"/>
      <c r="M954" s="189"/>
      <c r="N954" s="193"/>
      <c r="O954" s="189"/>
      <c r="P954" s="185"/>
      <c r="Q954" s="185"/>
      <c r="R954" s="185"/>
      <c r="S954" s="185"/>
      <c r="T954" s="185"/>
      <c r="U954" s="185"/>
      <c r="V954" s="185"/>
      <c r="W954" s="185"/>
      <c r="X954" s="185"/>
      <c r="Y954" s="185"/>
      <c r="Z954" s="185"/>
      <c r="AA954" s="185"/>
      <c r="AB954" s="185"/>
      <c r="AC954" s="185"/>
      <c r="AD954" s="185"/>
      <c r="AE954" s="185"/>
      <c r="AF954" s="185"/>
      <c r="AG954" s="193">
        <v>1.2395833333333333</v>
      </c>
      <c r="AH954" s="185"/>
      <c r="AI954" s="185"/>
      <c r="AJ954" s="193"/>
      <c r="AK954" s="193"/>
      <c r="AL954" s="193"/>
      <c r="AM954" s="193"/>
      <c r="AN954" s="193"/>
    </row>
    <row r="955" spans="1:40" ht="12" customHeight="1" x14ac:dyDescent="0.2">
      <c r="A955" s="185">
        <v>953</v>
      </c>
      <c r="B955" s="186" t="s">
        <v>397</v>
      </c>
      <c r="C955" s="186" t="s">
        <v>832</v>
      </c>
      <c r="D955" s="187" t="s">
        <v>1872</v>
      </c>
      <c r="E955" s="188">
        <f>MIN(H955:AN955)</f>
        <v>1.2395833333333333</v>
      </c>
      <c r="F955" s="189">
        <f>COUNTA(H955:AN955)</f>
        <v>1</v>
      </c>
      <c r="G955" s="189">
        <v>1992</v>
      </c>
      <c r="H955" s="199"/>
      <c r="I955" s="189"/>
      <c r="J955" s="189"/>
      <c r="K955" s="189"/>
      <c r="L955" s="189"/>
      <c r="M955" s="189"/>
      <c r="N955" s="193"/>
      <c r="O955" s="189"/>
      <c r="P955" s="185"/>
      <c r="Q955" s="185"/>
      <c r="R955" s="185"/>
      <c r="S955" s="185"/>
      <c r="T955" s="185"/>
      <c r="U955" s="185"/>
      <c r="V955" s="185"/>
      <c r="W955" s="185"/>
      <c r="X955" s="185"/>
      <c r="Y955" s="185"/>
      <c r="Z955" s="185"/>
      <c r="AA955" s="185"/>
      <c r="AB955" s="185"/>
      <c r="AC955" s="185"/>
      <c r="AD955" s="185"/>
      <c r="AE955" s="185"/>
      <c r="AF955" s="185"/>
      <c r="AG955" s="193">
        <v>1.2395833333333333</v>
      </c>
      <c r="AH955" s="185"/>
      <c r="AI955" s="185"/>
      <c r="AJ955" s="193"/>
      <c r="AK955" s="193"/>
      <c r="AL955" s="193"/>
      <c r="AM955" s="193"/>
      <c r="AN955" s="193"/>
    </row>
    <row r="956" spans="1:40" ht="12" customHeight="1" x14ac:dyDescent="0.2">
      <c r="A956" s="185">
        <v>954</v>
      </c>
      <c r="B956" s="186" t="s">
        <v>678</v>
      </c>
      <c r="C956" s="186" t="s">
        <v>677</v>
      </c>
      <c r="D956" s="187" t="s">
        <v>1872</v>
      </c>
      <c r="E956" s="188">
        <f>MIN(H956:AN956)</f>
        <v>1.2407291666666667</v>
      </c>
      <c r="F956" s="189">
        <f>COUNTA(H956:AN956)</f>
        <v>1</v>
      </c>
      <c r="G956" s="189">
        <v>2004</v>
      </c>
      <c r="H956" s="199"/>
      <c r="I956" s="189"/>
      <c r="J956" s="189"/>
      <c r="K956" s="189"/>
      <c r="L956" s="189"/>
      <c r="M956" s="189"/>
      <c r="N956" s="193"/>
      <c r="O956" s="189"/>
      <c r="P956" s="185"/>
      <c r="Q956" s="185"/>
      <c r="R956" s="185"/>
      <c r="S956" s="185"/>
      <c r="T956" s="185"/>
      <c r="U956" s="193">
        <v>1.2407291666666667</v>
      </c>
      <c r="V956" s="185"/>
      <c r="W956" s="185"/>
      <c r="X956" s="185"/>
      <c r="Y956" s="185"/>
      <c r="Z956" s="185"/>
      <c r="AA956" s="185"/>
      <c r="AB956" s="185"/>
      <c r="AC956" s="185"/>
      <c r="AD956" s="185"/>
      <c r="AE956" s="185"/>
      <c r="AF956" s="185"/>
      <c r="AG956" s="185"/>
      <c r="AH956" s="185"/>
      <c r="AI956" s="185"/>
      <c r="AJ956" s="193"/>
      <c r="AK956" s="193"/>
      <c r="AL956" s="193"/>
      <c r="AM956" s="193"/>
      <c r="AN956" s="193"/>
    </row>
    <row r="957" spans="1:40" ht="12" customHeight="1" x14ac:dyDescent="0.2">
      <c r="A957" s="185">
        <v>955</v>
      </c>
      <c r="B957" s="252" t="s">
        <v>2432</v>
      </c>
      <c r="C957" s="252" t="s">
        <v>2433</v>
      </c>
      <c r="D957" s="253" t="s">
        <v>1873</v>
      </c>
      <c r="E957" s="188">
        <f>MIN(H957:AN957)</f>
        <v>1.2411921296296298</v>
      </c>
      <c r="F957" s="189">
        <f>COUNTA(H957:AN957)</f>
        <v>1</v>
      </c>
      <c r="G957" s="189">
        <v>2017</v>
      </c>
      <c r="H957" s="239">
        <v>1.2411921296296298</v>
      </c>
      <c r="I957" s="189"/>
      <c r="J957" s="189"/>
      <c r="K957" s="189"/>
      <c r="L957" s="189"/>
      <c r="M957" s="189"/>
      <c r="N957" s="193"/>
      <c r="O957" s="189"/>
      <c r="P957" s="185"/>
      <c r="Q957" s="185"/>
      <c r="R957" s="185"/>
      <c r="S957" s="185"/>
      <c r="T957" s="185"/>
      <c r="U957" s="185"/>
      <c r="V957" s="185"/>
      <c r="W957" s="185"/>
      <c r="X957" s="185"/>
      <c r="Y957" s="185"/>
      <c r="Z957" s="185"/>
      <c r="AA957" s="185"/>
      <c r="AB957" s="185"/>
      <c r="AC957" s="185"/>
      <c r="AD957" s="185"/>
      <c r="AE957" s="185"/>
      <c r="AF957" s="185"/>
      <c r="AG957" s="185"/>
      <c r="AH957" s="185"/>
      <c r="AI957" s="185"/>
      <c r="AJ957" s="193"/>
      <c r="AK957" s="193"/>
      <c r="AL957" s="193"/>
      <c r="AM957" s="193"/>
      <c r="AN957" s="193"/>
    </row>
    <row r="958" spans="1:40" ht="12" customHeight="1" x14ac:dyDescent="0.2">
      <c r="A958" s="185">
        <v>956</v>
      </c>
      <c r="B958" s="256" t="s">
        <v>2227</v>
      </c>
      <c r="C958" s="256" t="s">
        <v>482</v>
      </c>
      <c r="D958" s="187" t="s">
        <v>1873</v>
      </c>
      <c r="E958" s="188">
        <f>MIN(H958:AN958)</f>
        <v>1.2413425925925925</v>
      </c>
      <c r="F958" s="189">
        <f>COUNTA(H958:AN958)</f>
        <v>2</v>
      </c>
      <c r="G958" s="189">
        <v>2015</v>
      </c>
      <c r="H958" s="239">
        <v>1.3186226851851852</v>
      </c>
      <c r="I958" s="189"/>
      <c r="J958" s="206">
        <v>1.2413425925925925</v>
      </c>
      <c r="K958" s="189"/>
      <c r="L958" s="189"/>
      <c r="M958" s="189"/>
      <c r="N958" s="193"/>
      <c r="O958" s="189"/>
      <c r="P958" s="185"/>
      <c r="Q958" s="185"/>
      <c r="R958" s="185"/>
      <c r="S958" s="185"/>
      <c r="T958" s="185"/>
      <c r="U958" s="185"/>
      <c r="V958" s="185"/>
      <c r="W958" s="185"/>
      <c r="X958" s="185"/>
      <c r="Y958" s="185"/>
      <c r="Z958" s="185"/>
      <c r="AA958" s="185"/>
      <c r="AB958" s="185"/>
      <c r="AC958" s="185"/>
      <c r="AD958" s="185"/>
      <c r="AE958" s="185"/>
      <c r="AF958" s="185"/>
      <c r="AG958" s="185"/>
      <c r="AH958" s="185"/>
      <c r="AI958" s="185"/>
      <c r="AJ958" s="193"/>
      <c r="AK958" s="193"/>
      <c r="AL958" s="193"/>
      <c r="AM958" s="193"/>
      <c r="AN958" s="193"/>
    </row>
    <row r="959" spans="1:40" ht="12" customHeight="1" x14ac:dyDescent="0.2">
      <c r="A959" s="185">
        <v>957</v>
      </c>
      <c r="B959" s="186" t="s">
        <v>413</v>
      </c>
      <c r="C959" s="186" t="s">
        <v>737</v>
      </c>
      <c r="D959" s="187" t="s">
        <v>1872</v>
      </c>
      <c r="E959" s="188">
        <f>MIN(H959:AN959)</f>
        <v>1.2415509259259259</v>
      </c>
      <c r="F959" s="189">
        <f>COUNTA(H959:AN959)</f>
        <v>1</v>
      </c>
      <c r="G959" s="189">
        <v>1997</v>
      </c>
      <c r="H959" s="199"/>
      <c r="I959" s="189"/>
      <c r="J959" s="189"/>
      <c r="K959" s="189"/>
      <c r="L959" s="189"/>
      <c r="M959" s="189"/>
      <c r="N959" s="193"/>
      <c r="O959" s="189"/>
      <c r="P959" s="185"/>
      <c r="Q959" s="185"/>
      <c r="R959" s="185"/>
      <c r="S959" s="185"/>
      <c r="T959" s="185"/>
      <c r="U959" s="185"/>
      <c r="V959" s="185"/>
      <c r="W959" s="185"/>
      <c r="X959" s="185"/>
      <c r="Y959" s="185"/>
      <c r="Z959" s="185"/>
      <c r="AA959" s="185"/>
      <c r="AB959" s="193">
        <v>1.2415509259259259</v>
      </c>
      <c r="AC959" s="185"/>
      <c r="AD959" s="185"/>
      <c r="AE959" s="185"/>
      <c r="AF959" s="185"/>
      <c r="AG959" s="185"/>
      <c r="AH959" s="185"/>
      <c r="AI959" s="185"/>
      <c r="AJ959" s="193"/>
      <c r="AK959" s="193"/>
      <c r="AL959" s="193"/>
      <c r="AM959" s="193"/>
      <c r="AN959" s="193"/>
    </row>
    <row r="960" spans="1:40" ht="12" customHeight="1" x14ac:dyDescent="0.2">
      <c r="A960" s="185">
        <v>958</v>
      </c>
      <c r="B960" s="256" t="s">
        <v>1883</v>
      </c>
      <c r="C960" s="256" t="s">
        <v>1136</v>
      </c>
      <c r="D960" s="187" t="s">
        <v>1872</v>
      </c>
      <c r="E960" s="188">
        <f>MIN(H960:AN960)</f>
        <v>1.2417361111111112</v>
      </c>
      <c r="F960" s="189">
        <f>COUNTA(H960:AN960)</f>
        <v>1</v>
      </c>
      <c r="G960" s="189">
        <v>2015</v>
      </c>
      <c r="H960" s="199"/>
      <c r="I960" s="189"/>
      <c r="J960" s="206">
        <v>1.2417361111111112</v>
      </c>
      <c r="K960" s="189"/>
      <c r="L960" s="189"/>
      <c r="M960" s="189"/>
      <c r="N960" s="193"/>
      <c r="O960" s="189"/>
      <c r="P960" s="185"/>
      <c r="Q960" s="185"/>
      <c r="R960" s="185"/>
      <c r="S960" s="185"/>
      <c r="T960" s="185"/>
      <c r="U960" s="185"/>
      <c r="V960" s="185"/>
      <c r="W960" s="185"/>
      <c r="X960" s="185"/>
      <c r="Y960" s="185"/>
      <c r="Z960" s="185"/>
      <c r="AA960" s="185"/>
      <c r="AB960" s="185"/>
      <c r="AC960" s="185"/>
      <c r="AD960" s="185"/>
      <c r="AE960" s="185"/>
      <c r="AF960" s="185"/>
      <c r="AG960" s="185"/>
      <c r="AH960" s="185"/>
      <c r="AI960" s="185"/>
      <c r="AJ960" s="193"/>
      <c r="AK960" s="193"/>
      <c r="AL960" s="193"/>
      <c r="AM960" s="193"/>
      <c r="AN960" s="193"/>
    </row>
    <row r="961" spans="1:40" ht="12" customHeight="1" x14ac:dyDescent="0.2">
      <c r="A961" s="185">
        <v>959</v>
      </c>
      <c r="B961" s="186" t="s">
        <v>546</v>
      </c>
      <c r="C961" s="186" t="s">
        <v>1113</v>
      </c>
      <c r="D961" s="187" t="s">
        <v>1872</v>
      </c>
      <c r="E961" s="188">
        <f>MIN(H961:AN961)</f>
        <v>1.2418287037037037</v>
      </c>
      <c r="F961" s="189">
        <f>COUNTA(H961:AN961)</f>
        <v>1</v>
      </c>
      <c r="G961" s="189">
        <v>2011</v>
      </c>
      <c r="H961" s="199"/>
      <c r="I961" s="189"/>
      <c r="J961" s="189"/>
      <c r="K961" s="189"/>
      <c r="L961" s="189"/>
      <c r="M961" s="189"/>
      <c r="N961" s="193">
        <v>1.2418287037037037</v>
      </c>
      <c r="O961" s="189"/>
      <c r="P961" s="185"/>
      <c r="Q961" s="185"/>
      <c r="R961" s="185"/>
      <c r="S961" s="185"/>
      <c r="T961" s="193"/>
      <c r="U961" s="185"/>
      <c r="V961" s="185"/>
      <c r="W961" s="185"/>
      <c r="X961" s="185"/>
      <c r="Y961" s="185"/>
      <c r="Z961" s="185"/>
      <c r="AA961" s="185"/>
      <c r="AB961" s="185"/>
      <c r="AC961" s="185"/>
      <c r="AD961" s="185"/>
      <c r="AE961" s="185"/>
      <c r="AF961" s="185"/>
      <c r="AG961" s="185"/>
      <c r="AH961" s="185"/>
      <c r="AI961" s="185"/>
      <c r="AJ961" s="193"/>
      <c r="AK961" s="193"/>
      <c r="AL961" s="193"/>
      <c r="AM961" s="193"/>
      <c r="AN961" s="193"/>
    </row>
    <row r="962" spans="1:40" ht="12" customHeight="1" x14ac:dyDescent="0.2">
      <c r="A962" s="185">
        <v>960</v>
      </c>
      <c r="B962" s="212" t="s">
        <v>1874</v>
      </c>
      <c r="C962" s="212" t="s">
        <v>1983</v>
      </c>
      <c r="D962" s="244" t="s">
        <v>1872</v>
      </c>
      <c r="E962" s="188">
        <f>MIN(H962:AN962)</f>
        <v>1.2424768518518519</v>
      </c>
      <c r="F962" s="189">
        <f>COUNTA(H962:AN962)</f>
        <v>1</v>
      </c>
      <c r="G962" s="213">
        <v>2013</v>
      </c>
      <c r="H962" s="244"/>
      <c r="I962" s="213"/>
      <c r="J962" s="213"/>
      <c r="K962" s="213"/>
      <c r="L962" s="221">
        <v>1.2424768518518519</v>
      </c>
      <c r="M962" s="189"/>
      <c r="N962" s="193"/>
      <c r="O962" s="189"/>
      <c r="P962" s="185"/>
      <c r="Q962" s="185"/>
      <c r="R962" s="185"/>
      <c r="S962" s="185"/>
      <c r="T962" s="185"/>
      <c r="U962" s="185"/>
      <c r="V962" s="185"/>
      <c r="W962" s="185"/>
      <c r="X962" s="185"/>
      <c r="Y962" s="185"/>
      <c r="Z962" s="185"/>
      <c r="AA962" s="185"/>
      <c r="AB962" s="185"/>
      <c r="AC962" s="185"/>
      <c r="AD962" s="185"/>
      <c r="AE962" s="185"/>
      <c r="AF962" s="185"/>
      <c r="AG962" s="185"/>
      <c r="AH962" s="185"/>
      <c r="AI962" s="185"/>
      <c r="AJ962" s="193"/>
      <c r="AK962" s="193"/>
      <c r="AL962" s="193"/>
      <c r="AM962" s="193"/>
      <c r="AN962" s="193"/>
    </row>
    <row r="963" spans="1:40" ht="12" customHeight="1" x14ac:dyDescent="0.2">
      <c r="A963" s="185">
        <v>961</v>
      </c>
      <c r="B963" s="256" t="s">
        <v>2116</v>
      </c>
      <c r="C963" s="256" t="s">
        <v>2228</v>
      </c>
      <c r="D963" s="187" t="s">
        <v>1872</v>
      </c>
      <c r="E963" s="188">
        <f>MIN(H963:AN963)</f>
        <v>1.2431597222222222</v>
      </c>
      <c r="F963" s="189">
        <f>COUNTA(H963:AN963)</f>
        <v>1</v>
      </c>
      <c r="G963" s="189">
        <v>2015</v>
      </c>
      <c r="H963" s="199"/>
      <c r="I963" s="189"/>
      <c r="J963" s="206">
        <v>1.2431597222222222</v>
      </c>
      <c r="K963" s="189"/>
      <c r="L963" s="189"/>
      <c r="M963" s="189"/>
      <c r="N963" s="193"/>
      <c r="O963" s="189"/>
      <c r="P963" s="185"/>
      <c r="Q963" s="185"/>
      <c r="R963" s="185"/>
      <c r="S963" s="185"/>
      <c r="T963" s="185"/>
      <c r="U963" s="185"/>
      <c r="V963" s="185"/>
      <c r="W963" s="185"/>
      <c r="X963" s="185"/>
      <c r="Y963" s="185"/>
      <c r="Z963" s="185"/>
      <c r="AA963" s="185"/>
      <c r="AB963" s="185"/>
      <c r="AC963" s="185"/>
      <c r="AD963" s="185"/>
      <c r="AE963" s="185"/>
      <c r="AF963" s="185"/>
      <c r="AG963" s="185"/>
      <c r="AH963" s="185"/>
      <c r="AI963" s="185"/>
      <c r="AJ963" s="193"/>
      <c r="AK963" s="193"/>
      <c r="AL963" s="193"/>
      <c r="AM963" s="193"/>
      <c r="AN963" s="193"/>
    </row>
    <row r="964" spans="1:40" ht="12" customHeight="1" x14ac:dyDescent="0.2">
      <c r="A964" s="185">
        <v>962</v>
      </c>
      <c r="B964" s="186" t="s">
        <v>35</v>
      </c>
      <c r="C964" s="186" t="s">
        <v>34</v>
      </c>
      <c r="D964" s="187" t="s">
        <v>1873</v>
      </c>
      <c r="E964" s="188">
        <f>MIN(H964:AN964)</f>
        <v>1.2443171296296296</v>
      </c>
      <c r="F964" s="189">
        <f>COUNTA(H964:AN964)</f>
        <v>1</v>
      </c>
      <c r="G964" s="189">
        <v>2007</v>
      </c>
      <c r="H964" s="199"/>
      <c r="I964" s="189"/>
      <c r="J964" s="189"/>
      <c r="K964" s="189"/>
      <c r="L964" s="189"/>
      <c r="M964" s="189"/>
      <c r="N964" s="193"/>
      <c r="O964" s="189"/>
      <c r="P964" s="185"/>
      <c r="Q964" s="185"/>
      <c r="R964" s="193">
        <v>1.2443171296296296</v>
      </c>
      <c r="S964" s="185"/>
      <c r="T964" s="185"/>
      <c r="U964" s="185"/>
      <c r="V964" s="185"/>
      <c r="W964" s="185"/>
      <c r="X964" s="185"/>
      <c r="Y964" s="185"/>
      <c r="Z964" s="185"/>
      <c r="AA964" s="185"/>
      <c r="AB964" s="185"/>
      <c r="AC964" s="185"/>
      <c r="AD964" s="185"/>
      <c r="AE964" s="185"/>
      <c r="AF964" s="185"/>
      <c r="AG964" s="185"/>
      <c r="AH964" s="185"/>
      <c r="AI964" s="185"/>
      <c r="AJ964" s="193"/>
      <c r="AK964" s="193"/>
      <c r="AL964" s="193"/>
      <c r="AM964" s="193"/>
      <c r="AN964" s="193"/>
    </row>
    <row r="965" spans="1:40" ht="12" customHeight="1" x14ac:dyDescent="0.2">
      <c r="A965" s="185">
        <v>963</v>
      </c>
      <c r="B965" s="186" t="s">
        <v>679</v>
      </c>
      <c r="C965" s="186" t="s">
        <v>562</v>
      </c>
      <c r="D965" s="187" t="s">
        <v>1872</v>
      </c>
      <c r="E965" s="188">
        <f>MIN(H965:AN965)</f>
        <v>1.2444675925925925</v>
      </c>
      <c r="F965" s="189">
        <f>COUNTA(H965:AN965)</f>
        <v>1</v>
      </c>
      <c r="G965" s="189">
        <v>2004</v>
      </c>
      <c r="H965" s="199"/>
      <c r="I965" s="189"/>
      <c r="J965" s="189"/>
      <c r="K965" s="189"/>
      <c r="L965" s="189"/>
      <c r="M965" s="189"/>
      <c r="N965" s="193"/>
      <c r="O965" s="189"/>
      <c r="P965" s="185"/>
      <c r="Q965" s="185"/>
      <c r="R965" s="185"/>
      <c r="S965" s="185"/>
      <c r="T965" s="185"/>
      <c r="U965" s="193">
        <v>1.2444675925925925</v>
      </c>
      <c r="V965" s="185"/>
      <c r="W965" s="185"/>
      <c r="X965" s="185"/>
      <c r="Y965" s="185"/>
      <c r="Z965" s="185"/>
      <c r="AA965" s="185"/>
      <c r="AB965" s="185"/>
      <c r="AC965" s="185"/>
      <c r="AD965" s="185"/>
      <c r="AE965" s="185"/>
      <c r="AF965" s="185"/>
      <c r="AG965" s="185"/>
      <c r="AH965" s="185"/>
      <c r="AI965" s="185"/>
      <c r="AJ965" s="193"/>
      <c r="AK965" s="193"/>
      <c r="AL965" s="193"/>
      <c r="AM965" s="193"/>
      <c r="AN965" s="193"/>
    </row>
    <row r="966" spans="1:40" ht="12" customHeight="1" x14ac:dyDescent="0.2">
      <c r="A966" s="185">
        <v>964</v>
      </c>
      <c r="B966" s="254" t="s">
        <v>2125</v>
      </c>
      <c r="C966" s="254" t="s">
        <v>2126</v>
      </c>
      <c r="D966" s="187" t="s">
        <v>1872</v>
      </c>
      <c r="E966" s="188">
        <f>MIN(H966:AN966)</f>
        <v>1.2459490740740742</v>
      </c>
      <c r="F966" s="189">
        <f>COUNTA(H966:AN966)</f>
        <v>1</v>
      </c>
      <c r="G966" s="189">
        <v>2014</v>
      </c>
      <c r="H966" s="199"/>
      <c r="I966" s="189"/>
      <c r="J966" s="189"/>
      <c r="K966" s="193">
        <v>1.2459490740740742</v>
      </c>
      <c r="L966" s="189"/>
      <c r="M966" s="189"/>
      <c r="N966" s="193"/>
      <c r="O966" s="189"/>
      <c r="P966" s="185"/>
      <c r="Q966" s="185"/>
      <c r="R966" s="185"/>
      <c r="S966" s="185"/>
      <c r="T966" s="185"/>
      <c r="U966" s="185"/>
      <c r="V966" s="185"/>
      <c r="W966" s="185"/>
      <c r="X966" s="185"/>
      <c r="Y966" s="185"/>
      <c r="Z966" s="185"/>
      <c r="AA966" s="185"/>
      <c r="AB966" s="185"/>
      <c r="AC966" s="185"/>
      <c r="AD966" s="185"/>
      <c r="AE966" s="185"/>
      <c r="AF966" s="185"/>
      <c r="AG966" s="185"/>
      <c r="AH966" s="185"/>
      <c r="AI966" s="185"/>
      <c r="AJ966" s="193"/>
      <c r="AK966" s="193"/>
      <c r="AL966" s="193"/>
      <c r="AM966" s="193"/>
      <c r="AN966" s="193"/>
    </row>
    <row r="967" spans="1:40" ht="12" customHeight="1" x14ac:dyDescent="0.2">
      <c r="A967" s="185">
        <v>965</v>
      </c>
      <c r="B967" s="252" t="s">
        <v>2338</v>
      </c>
      <c r="C967" s="252" t="s">
        <v>2339</v>
      </c>
      <c r="D967" s="255" t="s">
        <v>1873</v>
      </c>
      <c r="E967" s="188">
        <f>MIN(H967:AN967)</f>
        <v>1.2470486111111112</v>
      </c>
      <c r="F967" s="189">
        <f>COUNTA(H967:AN967)</f>
        <v>1</v>
      </c>
      <c r="G967" s="189">
        <v>2016</v>
      </c>
      <c r="H967" s="199"/>
      <c r="I967" s="206">
        <v>1.2470486111111112</v>
      </c>
      <c r="J967" s="189"/>
      <c r="K967" s="189"/>
      <c r="L967" s="189"/>
      <c r="M967" s="189"/>
      <c r="N967" s="193"/>
      <c r="O967" s="189"/>
      <c r="P967" s="185"/>
      <c r="Q967" s="185"/>
      <c r="R967" s="185"/>
      <c r="S967" s="185"/>
      <c r="T967" s="185"/>
      <c r="U967" s="185"/>
      <c r="V967" s="185"/>
      <c r="W967" s="185"/>
      <c r="X967" s="185"/>
      <c r="Y967" s="185"/>
      <c r="Z967" s="185"/>
      <c r="AA967" s="185"/>
      <c r="AB967" s="185"/>
      <c r="AC967" s="185"/>
      <c r="AD967" s="185"/>
      <c r="AE967" s="185"/>
      <c r="AF967" s="185"/>
      <c r="AG967" s="185"/>
      <c r="AH967" s="185"/>
      <c r="AI967" s="185"/>
      <c r="AJ967" s="193"/>
      <c r="AK967" s="193"/>
      <c r="AL967" s="193"/>
      <c r="AM967" s="193"/>
      <c r="AN967" s="193"/>
    </row>
    <row r="968" spans="1:40" ht="12" customHeight="1" x14ac:dyDescent="0.2">
      <c r="A968" s="185">
        <v>966</v>
      </c>
      <c r="B968" s="256" t="s">
        <v>1931</v>
      </c>
      <c r="C968" s="256" t="s">
        <v>2229</v>
      </c>
      <c r="D968" s="187" t="s">
        <v>1872</v>
      </c>
      <c r="E968" s="188">
        <f>MIN(H968:AN968)</f>
        <v>1.2475115740740741</v>
      </c>
      <c r="F968" s="189">
        <f>COUNTA(H968:AN968)</f>
        <v>1</v>
      </c>
      <c r="G968" s="189">
        <v>2015</v>
      </c>
      <c r="H968" s="199"/>
      <c r="I968" s="189"/>
      <c r="J968" s="206">
        <v>1.2475115740740741</v>
      </c>
      <c r="K968" s="189"/>
      <c r="L968" s="189"/>
      <c r="M968" s="189"/>
      <c r="N968" s="193"/>
      <c r="O968" s="189"/>
      <c r="P968" s="185"/>
      <c r="Q968" s="185"/>
      <c r="R968" s="185"/>
      <c r="S968" s="185"/>
      <c r="T968" s="185"/>
      <c r="U968" s="185"/>
      <c r="V968" s="185"/>
      <c r="W968" s="185"/>
      <c r="X968" s="185"/>
      <c r="Y968" s="185"/>
      <c r="Z968" s="185"/>
      <c r="AA968" s="185"/>
      <c r="AB968" s="185"/>
      <c r="AC968" s="185"/>
      <c r="AD968" s="185"/>
      <c r="AE968" s="185"/>
      <c r="AF968" s="185"/>
      <c r="AG968" s="185"/>
      <c r="AH968" s="185"/>
      <c r="AI968" s="185"/>
      <c r="AJ968" s="193"/>
      <c r="AK968" s="193"/>
      <c r="AL968" s="193"/>
      <c r="AM968" s="193"/>
      <c r="AN968" s="193"/>
    </row>
    <row r="969" spans="1:40" ht="12" customHeight="1" x14ac:dyDescent="0.2">
      <c r="A969" s="185">
        <v>967</v>
      </c>
      <c r="B969" s="186" t="s">
        <v>464</v>
      </c>
      <c r="C969" s="186" t="s">
        <v>629</v>
      </c>
      <c r="D969" s="187" t="s">
        <v>1873</v>
      </c>
      <c r="E969" s="188">
        <f>MIN(H969:AN969)</f>
        <v>1.2476851851851851</v>
      </c>
      <c r="F969" s="189">
        <f>COUNTA(H969:AN969)</f>
        <v>1</v>
      </c>
      <c r="G969" s="189">
        <v>2005</v>
      </c>
      <c r="H969" s="199"/>
      <c r="I969" s="189"/>
      <c r="J969" s="189"/>
      <c r="K969" s="189"/>
      <c r="L969" s="189"/>
      <c r="M969" s="189"/>
      <c r="N969" s="193"/>
      <c r="O969" s="189"/>
      <c r="P969" s="185"/>
      <c r="Q969" s="185"/>
      <c r="R969" s="185"/>
      <c r="S969" s="185"/>
      <c r="T969" s="193">
        <v>1.2476851851851851</v>
      </c>
      <c r="U969" s="185"/>
      <c r="V969" s="185"/>
      <c r="W969" s="185"/>
      <c r="X969" s="185"/>
      <c r="Y969" s="185"/>
      <c r="Z969" s="185"/>
      <c r="AA969" s="185"/>
      <c r="AB969" s="185"/>
      <c r="AC969" s="185"/>
      <c r="AD969" s="185"/>
      <c r="AE969" s="185"/>
      <c r="AF969" s="185"/>
      <c r="AG969" s="185"/>
      <c r="AH969" s="185"/>
      <c r="AI969" s="185"/>
      <c r="AJ969" s="193"/>
      <c r="AK969" s="193"/>
      <c r="AL969" s="193"/>
      <c r="AM969" s="193"/>
      <c r="AN969" s="193"/>
    </row>
    <row r="970" spans="1:40" ht="12" customHeight="1" x14ac:dyDescent="0.2">
      <c r="A970" s="185">
        <v>968</v>
      </c>
      <c r="B970" s="252" t="s">
        <v>1931</v>
      </c>
      <c r="C970" s="252" t="s">
        <v>2434</v>
      </c>
      <c r="D970" s="253" t="s">
        <v>1872</v>
      </c>
      <c r="E970" s="188">
        <f>MIN(H970:AN970)</f>
        <v>1.2484837962962962</v>
      </c>
      <c r="F970" s="189">
        <f>COUNTA(H970:AN970)</f>
        <v>1</v>
      </c>
      <c r="G970" s="189">
        <v>2017</v>
      </c>
      <c r="H970" s="239">
        <v>1.2484837962962962</v>
      </c>
      <c r="I970" s="189"/>
      <c r="J970" s="189"/>
      <c r="K970" s="189"/>
      <c r="L970" s="189"/>
      <c r="M970" s="189"/>
      <c r="N970" s="193"/>
      <c r="O970" s="189"/>
      <c r="P970" s="185"/>
      <c r="Q970" s="185"/>
      <c r="R970" s="185"/>
      <c r="S970" s="185"/>
      <c r="T970" s="185"/>
      <c r="U970" s="185"/>
      <c r="V970" s="185"/>
      <c r="W970" s="185"/>
      <c r="X970" s="185"/>
      <c r="Y970" s="185"/>
      <c r="Z970" s="185"/>
      <c r="AA970" s="185"/>
      <c r="AB970" s="185"/>
      <c r="AC970" s="185"/>
      <c r="AD970" s="185"/>
      <c r="AE970" s="185"/>
      <c r="AF970" s="185"/>
      <c r="AG970" s="185"/>
      <c r="AH970" s="185"/>
      <c r="AI970" s="185"/>
      <c r="AJ970" s="193"/>
      <c r="AK970" s="193"/>
      <c r="AL970" s="193"/>
      <c r="AM970" s="193"/>
      <c r="AN970" s="193"/>
    </row>
    <row r="971" spans="1:40" ht="12" customHeight="1" x14ac:dyDescent="0.2">
      <c r="A971" s="185">
        <v>969</v>
      </c>
      <c r="B971" s="186" t="s">
        <v>506</v>
      </c>
      <c r="C971" s="186" t="s">
        <v>637</v>
      </c>
      <c r="D971" s="187" t="s">
        <v>1872</v>
      </c>
      <c r="E971" s="188">
        <f>MIN(H971:AN971)</f>
        <v>1.2490625</v>
      </c>
      <c r="F971" s="189">
        <f>COUNTA(H971:AN971)</f>
        <v>1</v>
      </c>
      <c r="G971" s="189">
        <v>2012</v>
      </c>
      <c r="H971" s="199"/>
      <c r="I971" s="189"/>
      <c r="J971" s="189"/>
      <c r="K971" s="189"/>
      <c r="L971" s="189"/>
      <c r="M971" s="193">
        <v>1.2490625</v>
      </c>
      <c r="N971" s="193"/>
      <c r="O971" s="189"/>
      <c r="P971" s="185"/>
      <c r="Q971" s="185"/>
      <c r="R971" s="185"/>
      <c r="S971" s="185"/>
      <c r="T971" s="185"/>
      <c r="U971" s="185"/>
      <c r="V971" s="185"/>
      <c r="W971" s="185"/>
      <c r="X971" s="185"/>
      <c r="Y971" s="185"/>
      <c r="Z971" s="185"/>
      <c r="AA971" s="185"/>
      <c r="AB971" s="185"/>
      <c r="AC971" s="185"/>
      <c r="AD971" s="185"/>
      <c r="AE971" s="185"/>
      <c r="AF971" s="185"/>
      <c r="AG971" s="185"/>
      <c r="AH971" s="185"/>
      <c r="AI971" s="185"/>
      <c r="AJ971" s="185"/>
      <c r="AK971" s="193"/>
      <c r="AL971" s="193"/>
      <c r="AM971" s="193"/>
      <c r="AN971" s="193"/>
    </row>
    <row r="972" spans="1:40" ht="12" customHeight="1" x14ac:dyDescent="0.2">
      <c r="A972" s="185">
        <v>970</v>
      </c>
      <c r="B972" s="186" t="s">
        <v>1114</v>
      </c>
      <c r="C972" s="186" t="s">
        <v>1801</v>
      </c>
      <c r="D972" s="187" t="s">
        <v>1872</v>
      </c>
      <c r="E972" s="188">
        <f>MIN(H972:AN972)</f>
        <v>1.250173611111111</v>
      </c>
      <c r="F972" s="189">
        <f>COUNTA(H972:AN972)</f>
        <v>1</v>
      </c>
      <c r="G972" s="189">
        <v>2011</v>
      </c>
      <c r="H972" s="243"/>
      <c r="I972" s="189"/>
      <c r="J972" s="189"/>
      <c r="K972" s="189"/>
      <c r="L972" s="189"/>
      <c r="M972" s="189"/>
      <c r="N972" s="193">
        <v>1.250173611111111</v>
      </c>
      <c r="O972" s="189"/>
      <c r="P972" s="185"/>
      <c r="Q972" s="185"/>
      <c r="R972" s="185"/>
      <c r="S972" s="185"/>
      <c r="T972" s="185"/>
      <c r="U972" s="185"/>
      <c r="V972" s="185"/>
      <c r="W972" s="185"/>
      <c r="X972" s="185"/>
      <c r="Y972" s="185"/>
      <c r="Z972" s="185"/>
      <c r="AA972" s="185"/>
      <c r="AB972" s="185"/>
      <c r="AC972" s="185"/>
      <c r="AD972" s="185"/>
      <c r="AE972" s="185"/>
      <c r="AF972" s="185"/>
      <c r="AG972" s="185"/>
      <c r="AH972" s="185"/>
      <c r="AI972" s="185"/>
      <c r="AJ972" s="193"/>
      <c r="AK972" s="193"/>
      <c r="AL972" s="193"/>
      <c r="AM972" s="193"/>
      <c r="AN972" s="193"/>
    </row>
    <row r="973" spans="1:40" ht="12" customHeight="1" x14ac:dyDescent="0.2">
      <c r="A973" s="185">
        <v>971</v>
      </c>
      <c r="B973" s="252" t="s">
        <v>2435</v>
      </c>
      <c r="C973" s="252" t="s">
        <v>1136</v>
      </c>
      <c r="D973" s="253" t="s">
        <v>1873</v>
      </c>
      <c r="E973" s="188">
        <f>MIN(H973:AN973)</f>
        <v>1.2514467592592593</v>
      </c>
      <c r="F973" s="189">
        <f>COUNTA(H973:AN973)</f>
        <v>1</v>
      </c>
      <c r="G973" s="189">
        <v>2017</v>
      </c>
      <c r="H973" s="239">
        <v>1.2514467592592593</v>
      </c>
      <c r="I973" s="189"/>
      <c r="J973" s="189"/>
      <c r="K973" s="189"/>
      <c r="L973" s="189"/>
      <c r="M973" s="189"/>
      <c r="N973" s="193"/>
      <c r="O973" s="189"/>
      <c r="P973" s="185"/>
      <c r="Q973" s="185"/>
      <c r="R973" s="185"/>
      <c r="S973" s="185"/>
      <c r="T973" s="185"/>
      <c r="U973" s="185"/>
      <c r="V973" s="185"/>
      <c r="W973" s="185"/>
      <c r="X973" s="185"/>
      <c r="Y973" s="185"/>
      <c r="Z973" s="185"/>
      <c r="AA973" s="185"/>
      <c r="AB973" s="185"/>
      <c r="AC973" s="185"/>
      <c r="AD973" s="185"/>
      <c r="AE973" s="185"/>
      <c r="AF973" s="185"/>
      <c r="AG973" s="185"/>
      <c r="AH973" s="185"/>
      <c r="AI973" s="185"/>
      <c r="AJ973" s="193"/>
      <c r="AK973" s="193"/>
      <c r="AL973" s="193"/>
      <c r="AM973" s="193"/>
      <c r="AN973" s="193"/>
    </row>
    <row r="974" spans="1:40" ht="12" customHeight="1" x14ac:dyDescent="0.2">
      <c r="A974" s="185">
        <v>972</v>
      </c>
      <c r="B974" s="252" t="s">
        <v>2436</v>
      </c>
      <c r="C974" s="252" t="s">
        <v>2437</v>
      </c>
      <c r="D974" s="253" t="s">
        <v>1873</v>
      </c>
      <c r="E974" s="188">
        <f>MIN(H974:AN974)</f>
        <v>1.2555208333333334</v>
      </c>
      <c r="F974" s="189">
        <f>COUNTA(H974:AN974)</f>
        <v>1</v>
      </c>
      <c r="G974" s="189">
        <v>2017</v>
      </c>
      <c r="H974" s="239">
        <v>1.2555208333333334</v>
      </c>
      <c r="I974" s="189"/>
      <c r="J974" s="189"/>
      <c r="K974" s="189"/>
      <c r="L974" s="189"/>
      <c r="M974" s="189"/>
      <c r="N974" s="193"/>
      <c r="O974" s="189"/>
      <c r="P974" s="185"/>
      <c r="Q974" s="185"/>
      <c r="R974" s="185"/>
      <c r="S974" s="185"/>
      <c r="T974" s="185"/>
      <c r="U974" s="185"/>
      <c r="V974" s="185"/>
      <c r="W974" s="185"/>
      <c r="X974" s="185"/>
      <c r="Y974" s="185"/>
      <c r="Z974" s="185"/>
      <c r="AA974" s="185"/>
      <c r="AB974" s="185"/>
      <c r="AC974" s="185"/>
      <c r="AD974" s="185"/>
      <c r="AE974" s="185"/>
      <c r="AF974" s="185"/>
      <c r="AG974" s="185"/>
      <c r="AH974" s="185"/>
      <c r="AI974" s="185"/>
      <c r="AJ974" s="193"/>
      <c r="AK974" s="193"/>
      <c r="AL974" s="193"/>
      <c r="AM974" s="193"/>
      <c r="AN974" s="193"/>
    </row>
    <row r="975" spans="1:40" ht="12" customHeight="1" x14ac:dyDescent="0.2">
      <c r="A975" s="185">
        <v>973</v>
      </c>
      <c r="B975" s="252" t="s">
        <v>2438</v>
      </c>
      <c r="C975" s="252" t="s">
        <v>2439</v>
      </c>
      <c r="D975" s="253" t="s">
        <v>1873</v>
      </c>
      <c r="E975" s="188">
        <f>MIN(H975:AN975)</f>
        <v>1.2560416666666667</v>
      </c>
      <c r="F975" s="189">
        <f>COUNTA(H975:AN975)</f>
        <v>1</v>
      </c>
      <c r="G975" s="189">
        <v>2017</v>
      </c>
      <c r="H975" s="239">
        <v>1.2560416666666667</v>
      </c>
      <c r="I975" s="189"/>
      <c r="J975" s="189"/>
      <c r="K975" s="189"/>
      <c r="L975" s="189"/>
      <c r="M975" s="189"/>
      <c r="N975" s="193"/>
      <c r="O975" s="189"/>
      <c r="P975" s="185"/>
      <c r="Q975" s="185"/>
      <c r="R975" s="185"/>
      <c r="S975" s="185"/>
      <c r="T975" s="185"/>
      <c r="U975" s="185"/>
      <c r="V975" s="185"/>
      <c r="W975" s="185"/>
      <c r="X975" s="185"/>
      <c r="Y975" s="185"/>
      <c r="Z975" s="185"/>
      <c r="AA975" s="185"/>
      <c r="AB975" s="185"/>
      <c r="AC975" s="185"/>
      <c r="AD975" s="185"/>
      <c r="AE975" s="185"/>
      <c r="AF975" s="185"/>
      <c r="AG975" s="185"/>
      <c r="AH975" s="185"/>
      <c r="AI975" s="185"/>
      <c r="AJ975" s="193"/>
      <c r="AK975" s="193"/>
      <c r="AL975" s="193"/>
      <c r="AM975" s="193"/>
      <c r="AN975" s="193"/>
    </row>
    <row r="976" spans="1:40" ht="12" customHeight="1" x14ac:dyDescent="0.2">
      <c r="A976" s="185">
        <v>974</v>
      </c>
      <c r="B976" s="186" t="s">
        <v>513</v>
      </c>
      <c r="C976" s="186" t="s">
        <v>1843</v>
      </c>
      <c r="D976" s="187" t="s">
        <v>1872</v>
      </c>
      <c r="E976" s="188">
        <f>MIN(H976:AN976)</f>
        <v>1.2566203703703704</v>
      </c>
      <c r="F976" s="189">
        <f>COUNTA(H976:AN976)</f>
        <v>1</v>
      </c>
      <c r="G976" s="189">
        <v>2012</v>
      </c>
      <c r="H976" s="199"/>
      <c r="I976" s="189"/>
      <c r="J976" s="189"/>
      <c r="K976" s="189"/>
      <c r="L976" s="189"/>
      <c r="M976" s="200">
        <v>1.2566203703703704</v>
      </c>
      <c r="N976" s="193"/>
      <c r="O976" s="189"/>
      <c r="P976" s="185"/>
      <c r="Q976" s="185"/>
      <c r="R976" s="185"/>
      <c r="S976" s="185"/>
      <c r="T976" s="185"/>
      <c r="U976" s="185"/>
      <c r="V976" s="185"/>
      <c r="W976" s="185"/>
      <c r="X976" s="185"/>
      <c r="Y976" s="185"/>
      <c r="Z976" s="185"/>
      <c r="AA976" s="185"/>
      <c r="AB976" s="185"/>
      <c r="AC976" s="185"/>
      <c r="AD976" s="185"/>
      <c r="AE976" s="185"/>
      <c r="AF976" s="185"/>
      <c r="AG976" s="185"/>
      <c r="AH976" s="185"/>
      <c r="AI976" s="185"/>
      <c r="AJ976" s="185"/>
      <c r="AK976" s="193"/>
      <c r="AL976" s="193"/>
      <c r="AM976" s="193"/>
      <c r="AN976" s="193"/>
    </row>
    <row r="977" spans="1:40" ht="12" customHeight="1" x14ac:dyDescent="0.2">
      <c r="A977" s="185">
        <v>975</v>
      </c>
      <c r="B977" s="252" t="s">
        <v>1931</v>
      </c>
      <c r="C977" s="252" t="s">
        <v>2440</v>
      </c>
      <c r="D977" s="253" t="s">
        <v>1872</v>
      </c>
      <c r="E977" s="188">
        <f>MIN(H977:AN977)</f>
        <v>1.2579398148148149</v>
      </c>
      <c r="F977" s="189">
        <f>COUNTA(H977:AN977)</f>
        <v>1</v>
      </c>
      <c r="G977" s="189">
        <v>2017</v>
      </c>
      <c r="H977" s="242">
        <v>1.2579398148148149</v>
      </c>
      <c r="I977" s="189"/>
      <c r="J977" s="189"/>
      <c r="K977" s="189"/>
      <c r="L977" s="189"/>
      <c r="M977" s="189"/>
      <c r="N977" s="193"/>
      <c r="O977" s="189"/>
      <c r="P977" s="185"/>
      <c r="Q977" s="185"/>
      <c r="R977" s="185"/>
      <c r="S977" s="185"/>
      <c r="T977" s="185"/>
      <c r="U977" s="185"/>
      <c r="V977" s="185"/>
      <c r="W977" s="185"/>
      <c r="X977" s="185"/>
      <c r="Y977" s="185"/>
      <c r="Z977" s="185"/>
      <c r="AA977" s="185"/>
      <c r="AB977" s="185"/>
      <c r="AC977" s="185"/>
      <c r="AD977" s="185"/>
      <c r="AE977" s="185"/>
      <c r="AF977" s="185"/>
      <c r="AG977" s="185"/>
      <c r="AH977" s="185"/>
      <c r="AI977" s="185"/>
      <c r="AJ977" s="193"/>
      <c r="AK977" s="193"/>
      <c r="AL977" s="193"/>
      <c r="AM977" s="193"/>
      <c r="AN977" s="193"/>
    </row>
    <row r="978" spans="1:40" ht="12" customHeight="1" x14ac:dyDescent="0.2">
      <c r="A978" s="185">
        <v>976</v>
      </c>
      <c r="B978" s="212" t="s">
        <v>1993</v>
      </c>
      <c r="C978" s="212" t="s">
        <v>1994</v>
      </c>
      <c r="D978" s="244" t="s">
        <v>1873</v>
      </c>
      <c r="E978" s="188">
        <f>MIN(H978:AN978)</f>
        <v>1.2584722222222222</v>
      </c>
      <c r="F978" s="189">
        <f>COUNTA(H978:AN978)</f>
        <v>2</v>
      </c>
      <c r="G978" s="213">
        <v>2015</v>
      </c>
      <c r="H978" s="244"/>
      <c r="I978" s="213"/>
      <c r="J978" s="206">
        <v>1.2584722222222222</v>
      </c>
      <c r="K978" s="213"/>
      <c r="L978" s="221">
        <v>1.3572800925925925</v>
      </c>
      <c r="M978" s="189"/>
      <c r="N978" s="193"/>
      <c r="O978" s="189"/>
      <c r="P978" s="185"/>
      <c r="Q978" s="185"/>
      <c r="R978" s="185"/>
      <c r="S978" s="185"/>
      <c r="T978" s="185"/>
      <c r="U978" s="185"/>
      <c r="V978" s="185"/>
      <c r="W978" s="185"/>
      <c r="X978" s="185"/>
      <c r="Y978" s="185"/>
      <c r="Z978" s="185"/>
      <c r="AA978" s="185"/>
      <c r="AB978" s="185"/>
      <c r="AC978" s="185"/>
      <c r="AD978" s="185"/>
      <c r="AE978" s="185"/>
      <c r="AF978" s="185"/>
      <c r="AG978" s="185"/>
      <c r="AH978" s="185"/>
      <c r="AI978" s="185"/>
      <c r="AJ978" s="193"/>
      <c r="AK978" s="193"/>
      <c r="AL978" s="193"/>
      <c r="AM978" s="193"/>
      <c r="AN978" s="193"/>
    </row>
    <row r="979" spans="1:40" ht="12" customHeight="1" x14ac:dyDescent="0.2">
      <c r="A979" s="185">
        <v>977</v>
      </c>
      <c r="B979" s="186" t="s">
        <v>570</v>
      </c>
      <c r="C979" s="186" t="s">
        <v>569</v>
      </c>
      <c r="D979" s="187" t="s">
        <v>1872</v>
      </c>
      <c r="E979" s="188">
        <f>MIN(H979:AN979)</f>
        <v>1.2584953703703705</v>
      </c>
      <c r="F979" s="189">
        <f>COUNTA(H979:AN979)</f>
        <v>1</v>
      </c>
      <c r="G979" s="189">
        <v>2006</v>
      </c>
      <c r="H979" s="199"/>
      <c r="I979" s="189"/>
      <c r="J979" s="189"/>
      <c r="K979" s="189"/>
      <c r="L979" s="189"/>
      <c r="M979" s="189"/>
      <c r="N979" s="193"/>
      <c r="O979" s="189"/>
      <c r="P979" s="185"/>
      <c r="Q979" s="185"/>
      <c r="R979" s="185"/>
      <c r="S979" s="194">
        <v>1.2584953703703705</v>
      </c>
      <c r="T979" s="185"/>
      <c r="U979" s="185"/>
      <c r="V979" s="185"/>
      <c r="W979" s="185"/>
      <c r="X979" s="185"/>
      <c r="Y979" s="185"/>
      <c r="Z979" s="185"/>
      <c r="AA979" s="185"/>
      <c r="AB979" s="185"/>
      <c r="AC979" s="185"/>
      <c r="AD979" s="185"/>
      <c r="AE979" s="185"/>
      <c r="AF979" s="185"/>
      <c r="AG979" s="185"/>
      <c r="AH979" s="185"/>
      <c r="AI979" s="185"/>
      <c r="AJ979" s="193"/>
      <c r="AK979" s="193"/>
      <c r="AL979" s="193"/>
      <c r="AM979" s="193"/>
      <c r="AN979" s="193"/>
    </row>
    <row r="980" spans="1:40" ht="12" customHeight="1" x14ac:dyDescent="0.2">
      <c r="A980" s="185">
        <v>978</v>
      </c>
      <c r="B980" s="256" t="s">
        <v>1964</v>
      </c>
      <c r="C980" s="256" t="s">
        <v>715</v>
      </c>
      <c r="D980" s="187" t="s">
        <v>1872</v>
      </c>
      <c r="E980" s="188">
        <f>MIN(H980:AN980)</f>
        <v>1.2594791666666667</v>
      </c>
      <c r="F980" s="189">
        <f>COUNTA(H980:AN980)</f>
        <v>1</v>
      </c>
      <c r="G980" s="189">
        <v>2015</v>
      </c>
      <c r="H980" s="199"/>
      <c r="I980" s="189"/>
      <c r="J980" s="206">
        <v>1.2594791666666667</v>
      </c>
      <c r="K980" s="189"/>
      <c r="L980" s="189"/>
      <c r="M980" s="189"/>
      <c r="N980" s="193"/>
      <c r="O980" s="189"/>
      <c r="P980" s="185"/>
      <c r="Q980" s="185"/>
      <c r="R980" s="185"/>
      <c r="S980" s="185"/>
      <c r="T980" s="185"/>
      <c r="U980" s="185"/>
      <c r="V980" s="185"/>
      <c r="W980" s="185"/>
      <c r="X980" s="185"/>
      <c r="Y980" s="185"/>
      <c r="Z980" s="185"/>
      <c r="AA980" s="185"/>
      <c r="AB980" s="185"/>
      <c r="AC980" s="185"/>
      <c r="AD980" s="185"/>
      <c r="AE980" s="185"/>
      <c r="AF980" s="185"/>
      <c r="AG980" s="185"/>
      <c r="AH980" s="185"/>
      <c r="AI980" s="185"/>
      <c r="AJ980" s="193"/>
      <c r="AK980" s="193"/>
      <c r="AL980" s="193"/>
      <c r="AM980" s="193"/>
      <c r="AN980" s="193"/>
    </row>
    <row r="981" spans="1:40" ht="12" customHeight="1" x14ac:dyDescent="0.2">
      <c r="A981" s="185">
        <v>979</v>
      </c>
      <c r="B981" s="214" t="s">
        <v>734</v>
      </c>
      <c r="C981" s="214" t="s">
        <v>970</v>
      </c>
      <c r="D981" s="187" t="s">
        <v>1872</v>
      </c>
      <c r="E981" s="188">
        <f>MIN(H981:AN981)</f>
        <v>1.2598611111111111</v>
      </c>
      <c r="F981" s="189">
        <f>COUNTA(H981:AN981)</f>
        <v>1</v>
      </c>
      <c r="G981" s="189">
        <v>2010</v>
      </c>
      <c r="H981" s="199"/>
      <c r="I981" s="189"/>
      <c r="J981" s="189"/>
      <c r="K981" s="189"/>
      <c r="L981" s="189"/>
      <c r="M981" s="189"/>
      <c r="N981" s="193"/>
      <c r="O981" s="193">
        <v>1.2598611111111111</v>
      </c>
      <c r="P981" s="185"/>
      <c r="Q981" s="185"/>
      <c r="R981" s="185"/>
      <c r="S981" s="185"/>
      <c r="T981" s="185"/>
      <c r="U981" s="185"/>
      <c r="V981" s="185"/>
      <c r="W981" s="185"/>
      <c r="X981" s="185"/>
      <c r="Y981" s="185"/>
      <c r="Z981" s="185"/>
      <c r="AA981" s="185"/>
      <c r="AB981" s="185"/>
      <c r="AC981" s="185"/>
      <c r="AD981" s="185"/>
      <c r="AE981" s="185"/>
      <c r="AF981" s="185"/>
      <c r="AG981" s="185"/>
      <c r="AH981" s="185"/>
      <c r="AI981" s="185"/>
      <c r="AJ981" s="193"/>
      <c r="AK981" s="193"/>
      <c r="AL981" s="193"/>
      <c r="AM981" s="193"/>
      <c r="AN981" s="193"/>
    </row>
    <row r="982" spans="1:40" ht="12" customHeight="1" x14ac:dyDescent="0.2">
      <c r="A982" s="185">
        <v>980</v>
      </c>
      <c r="B982" s="254" t="s">
        <v>2127</v>
      </c>
      <c r="C982" s="254" t="s">
        <v>2128</v>
      </c>
      <c r="D982" s="187" t="s">
        <v>1872</v>
      </c>
      <c r="E982" s="188">
        <f>MIN(H982:AN982)</f>
        <v>1.2601736111111113</v>
      </c>
      <c r="F982" s="189">
        <f>COUNTA(H982:AN982)</f>
        <v>1</v>
      </c>
      <c r="G982" s="189">
        <v>2014</v>
      </c>
      <c r="H982" s="199"/>
      <c r="I982" s="189"/>
      <c r="J982" s="189"/>
      <c r="K982" s="193">
        <v>1.2601736111111113</v>
      </c>
      <c r="L982" s="189"/>
      <c r="M982" s="189"/>
      <c r="N982" s="193"/>
      <c r="O982" s="189"/>
      <c r="P982" s="185"/>
      <c r="Q982" s="185"/>
      <c r="R982" s="185"/>
      <c r="S982" s="185"/>
      <c r="T982" s="185"/>
      <c r="U982" s="185"/>
      <c r="V982" s="185"/>
      <c r="W982" s="185"/>
      <c r="X982" s="185"/>
      <c r="Y982" s="185"/>
      <c r="Z982" s="185"/>
      <c r="AA982" s="185"/>
      <c r="AB982" s="185"/>
      <c r="AC982" s="185"/>
      <c r="AD982" s="185"/>
      <c r="AE982" s="185"/>
      <c r="AF982" s="185"/>
      <c r="AG982" s="185"/>
      <c r="AH982" s="185"/>
      <c r="AI982" s="185"/>
      <c r="AJ982" s="193"/>
      <c r="AK982" s="193"/>
      <c r="AL982" s="193"/>
      <c r="AM982" s="193"/>
      <c r="AN982" s="193"/>
    </row>
    <row r="983" spans="1:40" ht="12" customHeight="1" x14ac:dyDescent="0.2">
      <c r="A983" s="185">
        <v>981</v>
      </c>
      <c r="B983" s="256" t="s">
        <v>1933</v>
      </c>
      <c r="C983" s="256" t="s">
        <v>1803</v>
      </c>
      <c r="D983" s="187" t="s">
        <v>1872</v>
      </c>
      <c r="E983" s="188">
        <f>MIN(H983:AN983)</f>
        <v>1.2603935185185187</v>
      </c>
      <c r="F983" s="189">
        <f>COUNTA(H983:AN983)</f>
        <v>3</v>
      </c>
      <c r="G983" s="189">
        <v>2016</v>
      </c>
      <c r="H983" s="239">
        <v>1.2603935185185187</v>
      </c>
      <c r="I983" s="206">
        <v>1.3452083333333331</v>
      </c>
      <c r="J983" s="206">
        <v>1.4306944444444445</v>
      </c>
      <c r="K983" s="189"/>
      <c r="L983" s="189"/>
      <c r="M983" s="189"/>
      <c r="N983" s="193"/>
      <c r="O983" s="189"/>
      <c r="P983" s="185"/>
      <c r="Q983" s="185"/>
      <c r="R983" s="185"/>
      <c r="S983" s="185"/>
      <c r="T983" s="185"/>
      <c r="U983" s="185"/>
      <c r="V983" s="185"/>
      <c r="W983" s="185"/>
      <c r="X983" s="185"/>
      <c r="Y983" s="185"/>
      <c r="Z983" s="185"/>
      <c r="AA983" s="185"/>
      <c r="AB983" s="185"/>
      <c r="AC983" s="185"/>
      <c r="AD983" s="185"/>
      <c r="AE983" s="185"/>
      <c r="AF983" s="185"/>
      <c r="AG983" s="185"/>
      <c r="AH983" s="185"/>
      <c r="AI983" s="185"/>
      <c r="AJ983" s="193"/>
      <c r="AK983" s="193"/>
      <c r="AL983" s="193"/>
      <c r="AM983" s="193"/>
      <c r="AN983" s="193"/>
    </row>
    <row r="984" spans="1:40" ht="12" customHeight="1" x14ac:dyDescent="0.2">
      <c r="A984" s="185">
        <v>982</v>
      </c>
      <c r="B984" s="186" t="s">
        <v>656</v>
      </c>
      <c r="C984" s="186" t="s">
        <v>540</v>
      </c>
      <c r="D984" s="187" t="s">
        <v>1872</v>
      </c>
      <c r="E984" s="188">
        <f>MIN(H984:AN984)</f>
        <v>1.2622916666666668</v>
      </c>
      <c r="F984" s="189">
        <f>COUNTA(H984:AN984)</f>
        <v>1</v>
      </c>
      <c r="G984" s="189">
        <v>2012</v>
      </c>
      <c r="H984" s="199"/>
      <c r="I984" s="189"/>
      <c r="J984" s="189"/>
      <c r="K984" s="189"/>
      <c r="L984" s="189"/>
      <c r="M984" s="193">
        <v>1.2622916666666668</v>
      </c>
      <c r="N984" s="193"/>
      <c r="O984" s="189"/>
      <c r="P984" s="185"/>
      <c r="Q984" s="185"/>
      <c r="R984" s="185"/>
      <c r="S984" s="185"/>
      <c r="T984" s="185"/>
      <c r="U984" s="185"/>
      <c r="V984" s="185"/>
      <c r="W984" s="185"/>
      <c r="X984" s="185"/>
      <c r="Y984" s="185"/>
      <c r="Z984" s="185"/>
      <c r="AA984" s="185"/>
      <c r="AB984" s="185"/>
      <c r="AC984" s="185"/>
      <c r="AD984" s="185"/>
      <c r="AE984" s="185"/>
      <c r="AF984" s="185"/>
      <c r="AG984" s="185"/>
      <c r="AH984" s="185"/>
      <c r="AI984" s="185"/>
      <c r="AJ984" s="185"/>
      <c r="AK984" s="193"/>
      <c r="AL984" s="193"/>
      <c r="AM984" s="193"/>
      <c r="AN984" s="193"/>
    </row>
    <row r="985" spans="1:40" ht="12" customHeight="1" x14ac:dyDescent="0.2">
      <c r="A985" s="185">
        <v>983</v>
      </c>
      <c r="B985" s="186" t="s">
        <v>437</v>
      </c>
      <c r="C985" s="186" t="s">
        <v>463</v>
      </c>
      <c r="D985" s="187" t="s">
        <v>1873</v>
      </c>
      <c r="E985" s="188">
        <f>MIN(H985:AN985)</f>
        <v>1.2626620370370369</v>
      </c>
      <c r="F985" s="189">
        <f>COUNTA(H985:AN985)</f>
        <v>1</v>
      </c>
      <c r="G985" s="189">
        <v>2012</v>
      </c>
      <c r="H985" s="199"/>
      <c r="I985" s="189"/>
      <c r="J985" s="189"/>
      <c r="K985" s="189"/>
      <c r="L985" s="189"/>
      <c r="M985" s="193">
        <v>1.2626620370370369</v>
      </c>
      <c r="N985" s="193"/>
      <c r="O985" s="189"/>
      <c r="P985" s="185"/>
      <c r="Q985" s="185"/>
      <c r="R985" s="185"/>
      <c r="S985" s="185"/>
      <c r="T985" s="185"/>
      <c r="U985" s="185"/>
      <c r="V985" s="185"/>
      <c r="W985" s="185"/>
      <c r="X985" s="185"/>
      <c r="Y985" s="185"/>
      <c r="Z985" s="185"/>
      <c r="AA985" s="185"/>
      <c r="AB985" s="185"/>
      <c r="AC985" s="185"/>
      <c r="AD985" s="185"/>
      <c r="AE985" s="185"/>
      <c r="AF985" s="185"/>
      <c r="AG985" s="185"/>
      <c r="AH985" s="185"/>
      <c r="AI985" s="185"/>
      <c r="AJ985" s="185"/>
      <c r="AK985" s="193"/>
      <c r="AL985" s="193"/>
      <c r="AM985" s="193"/>
      <c r="AN985" s="193"/>
    </row>
    <row r="986" spans="1:40" ht="12" customHeight="1" x14ac:dyDescent="0.2">
      <c r="A986" s="185">
        <v>984</v>
      </c>
      <c r="B986" s="212" t="s">
        <v>1941</v>
      </c>
      <c r="C986" s="212" t="s">
        <v>457</v>
      </c>
      <c r="D986" s="244" t="s">
        <v>1872</v>
      </c>
      <c r="E986" s="188">
        <f>MIN(H986:AN986)</f>
        <v>1.2627893518518518</v>
      </c>
      <c r="F986" s="189">
        <f>COUNTA(H986:AN986)</f>
        <v>1</v>
      </c>
      <c r="G986" s="213">
        <v>2013</v>
      </c>
      <c r="H986" s="244"/>
      <c r="I986" s="213"/>
      <c r="J986" s="213"/>
      <c r="K986" s="213"/>
      <c r="L986" s="221">
        <v>1.2627893518518518</v>
      </c>
      <c r="M986" s="189"/>
      <c r="N986" s="193"/>
      <c r="O986" s="189"/>
      <c r="P986" s="185"/>
      <c r="Q986" s="185"/>
      <c r="R986" s="185"/>
      <c r="S986" s="185"/>
      <c r="T986" s="185"/>
      <c r="U986" s="185"/>
      <c r="V986" s="185"/>
      <c r="W986" s="185"/>
      <c r="X986" s="185"/>
      <c r="Y986" s="185"/>
      <c r="Z986" s="185"/>
      <c r="AA986" s="185"/>
      <c r="AB986" s="185"/>
      <c r="AC986" s="185"/>
      <c r="AD986" s="185"/>
      <c r="AE986" s="185"/>
      <c r="AF986" s="185"/>
      <c r="AG986" s="185"/>
      <c r="AH986" s="185"/>
      <c r="AI986" s="185"/>
      <c r="AJ986" s="193"/>
      <c r="AK986" s="193"/>
      <c r="AL986" s="193"/>
      <c r="AM986" s="193"/>
      <c r="AN986" s="193"/>
    </row>
    <row r="987" spans="1:40" ht="12" customHeight="1" x14ac:dyDescent="0.2">
      <c r="A987" s="185">
        <v>985</v>
      </c>
      <c r="B987" s="256" t="s">
        <v>2081</v>
      </c>
      <c r="C987" s="256" t="s">
        <v>102</v>
      </c>
      <c r="D987" s="187" t="s">
        <v>1872</v>
      </c>
      <c r="E987" s="188">
        <f>MIN(H987:AN987)</f>
        <v>1.262951388888889</v>
      </c>
      <c r="F987" s="189">
        <f>COUNTA(H987:AN987)</f>
        <v>1</v>
      </c>
      <c r="G987" s="189">
        <v>2015</v>
      </c>
      <c r="H987" s="199"/>
      <c r="I987" s="189"/>
      <c r="J987" s="206">
        <v>1.262951388888889</v>
      </c>
      <c r="K987" s="189"/>
      <c r="L987" s="189"/>
      <c r="M987" s="189"/>
      <c r="N987" s="193"/>
      <c r="O987" s="189"/>
      <c r="P987" s="185"/>
      <c r="Q987" s="185"/>
      <c r="R987" s="185"/>
      <c r="S987" s="185"/>
      <c r="T987" s="185"/>
      <c r="U987" s="185"/>
      <c r="V987" s="185"/>
      <c r="W987" s="185"/>
      <c r="X987" s="185"/>
      <c r="Y987" s="185"/>
      <c r="Z987" s="185"/>
      <c r="AA987" s="185"/>
      <c r="AB987" s="185"/>
      <c r="AC987" s="185"/>
      <c r="AD987" s="185"/>
      <c r="AE987" s="185"/>
      <c r="AF987" s="185"/>
      <c r="AG987" s="185"/>
      <c r="AH987" s="185"/>
      <c r="AI987" s="185"/>
      <c r="AJ987" s="193"/>
      <c r="AK987" s="193"/>
      <c r="AL987" s="193"/>
      <c r="AM987" s="193"/>
      <c r="AN987" s="193"/>
    </row>
    <row r="988" spans="1:40" ht="12" customHeight="1" x14ac:dyDescent="0.2">
      <c r="A988" s="185">
        <v>986</v>
      </c>
      <c r="B988" s="252" t="s">
        <v>2140</v>
      </c>
      <c r="C988" s="252" t="s">
        <v>839</v>
      </c>
      <c r="D988" s="253" t="s">
        <v>1873</v>
      </c>
      <c r="E988" s="188">
        <f>MIN(H988:AN988)</f>
        <v>1.2634375</v>
      </c>
      <c r="F988" s="189">
        <f>COUNTA(H988:AN988)</f>
        <v>1</v>
      </c>
      <c r="G988" s="189">
        <v>2017</v>
      </c>
      <c r="H988" s="239">
        <v>1.2634375</v>
      </c>
      <c r="I988" s="189"/>
      <c r="J988" s="189"/>
      <c r="K988" s="189"/>
      <c r="L988" s="189"/>
      <c r="M988" s="189"/>
      <c r="N988" s="193"/>
      <c r="O988" s="189"/>
      <c r="P988" s="185"/>
      <c r="Q988" s="185"/>
      <c r="R988" s="185"/>
      <c r="S988" s="185"/>
      <c r="T988" s="185"/>
      <c r="U988" s="185"/>
      <c r="V988" s="185"/>
      <c r="W988" s="185"/>
      <c r="X988" s="185"/>
      <c r="Y988" s="185"/>
      <c r="Z988" s="185"/>
      <c r="AA988" s="185"/>
      <c r="AB988" s="185"/>
      <c r="AC988" s="185"/>
      <c r="AD988" s="185"/>
      <c r="AE988" s="185"/>
      <c r="AF988" s="185"/>
      <c r="AG988" s="185"/>
      <c r="AH988" s="185"/>
      <c r="AI988" s="185"/>
      <c r="AJ988" s="193"/>
      <c r="AK988" s="193"/>
      <c r="AL988" s="193"/>
      <c r="AM988" s="193"/>
      <c r="AN988" s="193"/>
    </row>
    <row r="989" spans="1:40" ht="12" customHeight="1" x14ac:dyDescent="0.2">
      <c r="A989" s="185">
        <v>987</v>
      </c>
      <c r="B989" s="186" t="s">
        <v>488</v>
      </c>
      <c r="C989" s="186" t="s">
        <v>545</v>
      </c>
      <c r="D989" s="187" t="s">
        <v>1872</v>
      </c>
      <c r="E989" s="188">
        <f>MIN(H989:AN989)</f>
        <v>1.2645833333333334</v>
      </c>
      <c r="F989" s="189">
        <f>COUNTA(H989:AN989)</f>
        <v>1</v>
      </c>
      <c r="G989" s="189">
        <v>2004</v>
      </c>
      <c r="H989" s="199"/>
      <c r="I989" s="189"/>
      <c r="J989" s="189"/>
      <c r="K989" s="189"/>
      <c r="L989" s="189"/>
      <c r="M989" s="189"/>
      <c r="N989" s="193"/>
      <c r="O989" s="189"/>
      <c r="P989" s="185"/>
      <c r="Q989" s="185"/>
      <c r="R989" s="185"/>
      <c r="S989" s="185"/>
      <c r="T989" s="185"/>
      <c r="U989" s="193">
        <v>1.2645833333333334</v>
      </c>
      <c r="V989" s="185"/>
      <c r="W989" s="185"/>
      <c r="X989" s="185"/>
      <c r="Y989" s="185"/>
      <c r="Z989" s="185"/>
      <c r="AA989" s="185"/>
      <c r="AB989" s="185"/>
      <c r="AC989" s="185"/>
      <c r="AD989" s="185"/>
      <c r="AE989" s="185"/>
      <c r="AF989" s="185"/>
      <c r="AG989" s="185"/>
      <c r="AH989" s="185"/>
      <c r="AI989" s="185"/>
      <c r="AJ989" s="193"/>
      <c r="AK989" s="193"/>
      <c r="AL989" s="193"/>
      <c r="AM989" s="193"/>
      <c r="AN989" s="193"/>
    </row>
    <row r="990" spans="1:40" ht="12" customHeight="1" x14ac:dyDescent="0.2">
      <c r="A990" s="185">
        <v>988</v>
      </c>
      <c r="B990" s="252" t="s">
        <v>1889</v>
      </c>
      <c r="C990" s="252" t="s">
        <v>2441</v>
      </c>
      <c r="D990" s="253" t="s">
        <v>1872</v>
      </c>
      <c r="E990" s="188">
        <f>MIN(H990:AN990)</f>
        <v>1.2647800925925925</v>
      </c>
      <c r="F990" s="189">
        <f>COUNTA(H990:AN990)</f>
        <v>1</v>
      </c>
      <c r="G990" s="189">
        <v>2017</v>
      </c>
      <c r="H990" s="239">
        <v>1.2647800925925925</v>
      </c>
      <c r="I990" s="189"/>
      <c r="J990" s="189"/>
      <c r="K990" s="189"/>
      <c r="L990" s="189"/>
      <c r="M990" s="189"/>
      <c r="N990" s="193"/>
      <c r="O990" s="189"/>
      <c r="P990" s="185"/>
      <c r="Q990" s="185"/>
      <c r="R990" s="185"/>
      <c r="S990" s="185"/>
      <c r="T990" s="185"/>
      <c r="U990" s="185"/>
      <c r="V990" s="185"/>
      <c r="W990" s="185"/>
      <c r="X990" s="185"/>
      <c r="Y990" s="185"/>
      <c r="Z990" s="185"/>
      <c r="AA990" s="185"/>
      <c r="AB990" s="185"/>
      <c r="AC990" s="185"/>
      <c r="AD990" s="185"/>
      <c r="AE990" s="185"/>
      <c r="AF990" s="185"/>
      <c r="AG990" s="185"/>
      <c r="AH990" s="185"/>
      <c r="AI990" s="185"/>
      <c r="AJ990" s="193"/>
      <c r="AK990" s="193"/>
      <c r="AL990" s="193"/>
      <c r="AM990" s="193"/>
      <c r="AN990" s="193"/>
    </row>
    <row r="991" spans="1:40" ht="12" customHeight="1" x14ac:dyDescent="0.2">
      <c r="A991" s="185">
        <v>989</v>
      </c>
      <c r="B991" s="186" t="s">
        <v>137</v>
      </c>
      <c r="C991" s="186" t="s">
        <v>136</v>
      </c>
      <c r="D991" s="187" t="s">
        <v>1873</v>
      </c>
      <c r="E991" s="188">
        <f>MIN(H991:AN991)</f>
        <v>1.2648726851851853</v>
      </c>
      <c r="F991" s="189">
        <f>COUNTA(H991:AN991)</f>
        <v>2</v>
      </c>
      <c r="G991" s="189">
        <v>2009</v>
      </c>
      <c r="H991" s="199"/>
      <c r="I991" s="189"/>
      <c r="J991" s="189"/>
      <c r="K991" s="189"/>
      <c r="L991" s="189"/>
      <c r="M991" s="189"/>
      <c r="N991" s="193">
        <v>1.3042361111111112</v>
      </c>
      <c r="O991" s="189"/>
      <c r="P991" s="193">
        <v>1.2648726851851853</v>
      </c>
      <c r="Q991" s="185"/>
      <c r="R991" s="185"/>
      <c r="S991" s="185"/>
      <c r="T991" s="185"/>
      <c r="U991" s="185"/>
      <c r="V991" s="185"/>
      <c r="W991" s="185"/>
      <c r="X991" s="185"/>
      <c r="Y991" s="185"/>
      <c r="Z991" s="185"/>
      <c r="AA991" s="185"/>
      <c r="AB991" s="185"/>
      <c r="AC991" s="185"/>
      <c r="AD991" s="185"/>
      <c r="AE991" s="185"/>
      <c r="AF991" s="185"/>
      <c r="AG991" s="185"/>
      <c r="AH991" s="185"/>
      <c r="AI991" s="185"/>
      <c r="AJ991" s="193"/>
      <c r="AK991" s="193"/>
      <c r="AL991" s="193"/>
      <c r="AM991" s="193"/>
      <c r="AN991" s="193"/>
    </row>
    <row r="992" spans="1:40" ht="12" customHeight="1" x14ac:dyDescent="0.2">
      <c r="A992" s="185">
        <v>990</v>
      </c>
      <c r="B992" s="186" t="s">
        <v>1844</v>
      </c>
      <c r="C992" s="186" t="s">
        <v>567</v>
      </c>
      <c r="D992" s="187" t="s">
        <v>1873</v>
      </c>
      <c r="E992" s="188">
        <f>MIN(H992:AN992)</f>
        <v>1.2651041666666667</v>
      </c>
      <c r="F992" s="189">
        <f>COUNTA(H992:AN992)</f>
        <v>1</v>
      </c>
      <c r="G992" s="189">
        <v>2012</v>
      </c>
      <c r="H992" s="199"/>
      <c r="I992" s="189"/>
      <c r="J992" s="189"/>
      <c r="K992" s="189"/>
      <c r="L992" s="189"/>
      <c r="M992" s="193">
        <v>1.2651041666666667</v>
      </c>
      <c r="N992" s="193"/>
      <c r="O992" s="189"/>
      <c r="P992" s="185"/>
      <c r="Q992" s="185"/>
      <c r="R992" s="185"/>
      <c r="S992" s="185"/>
      <c r="T992" s="185"/>
      <c r="U992" s="185"/>
      <c r="V992" s="185"/>
      <c r="W992" s="185"/>
      <c r="X992" s="185"/>
      <c r="Y992" s="185"/>
      <c r="Z992" s="185"/>
      <c r="AA992" s="185"/>
      <c r="AB992" s="185"/>
      <c r="AC992" s="185"/>
      <c r="AD992" s="185"/>
      <c r="AE992" s="185"/>
      <c r="AF992" s="185"/>
      <c r="AG992" s="185"/>
      <c r="AH992" s="185"/>
      <c r="AI992" s="185"/>
      <c r="AJ992" s="185"/>
      <c r="AK992" s="193"/>
      <c r="AL992" s="193"/>
      <c r="AM992" s="193"/>
      <c r="AN992" s="193"/>
    </row>
    <row r="993" spans="1:40" ht="12" customHeight="1" x14ac:dyDescent="0.2">
      <c r="A993" s="185">
        <v>991</v>
      </c>
      <c r="B993" s="252" t="s">
        <v>2442</v>
      </c>
      <c r="C993" s="252" t="s">
        <v>2443</v>
      </c>
      <c r="D993" s="253" t="s">
        <v>1873</v>
      </c>
      <c r="E993" s="188">
        <f>MIN(H993:AN993)</f>
        <v>1.2687962962962962</v>
      </c>
      <c r="F993" s="189">
        <f>COUNTA(H993:AN993)</f>
        <v>1</v>
      </c>
      <c r="G993" s="189">
        <v>2017</v>
      </c>
      <c r="H993" s="239">
        <v>1.2687962962962962</v>
      </c>
      <c r="I993" s="189"/>
      <c r="J993" s="189"/>
      <c r="K993" s="189"/>
      <c r="L993" s="189"/>
      <c r="M993" s="189"/>
      <c r="N993" s="193"/>
      <c r="O993" s="189"/>
      <c r="P993" s="185"/>
      <c r="Q993" s="185"/>
      <c r="R993" s="185"/>
      <c r="S993" s="185"/>
      <c r="T993" s="185"/>
      <c r="U993" s="185"/>
      <c r="V993" s="185"/>
      <c r="W993" s="185"/>
      <c r="X993" s="185"/>
      <c r="Y993" s="185"/>
      <c r="Z993" s="185"/>
      <c r="AA993" s="185"/>
      <c r="AB993" s="185"/>
      <c r="AC993" s="185"/>
      <c r="AD993" s="185"/>
      <c r="AE993" s="185"/>
      <c r="AF993" s="185"/>
      <c r="AG993" s="185"/>
      <c r="AH993" s="185"/>
      <c r="AI993" s="185"/>
      <c r="AJ993" s="193"/>
      <c r="AK993" s="193"/>
      <c r="AL993" s="193"/>
      <c r="AM993" s="193"/>
      <c r="AN993" s="193"/>
    </row>
    <row r="994" spans="1:40" ht="12" customHeight="1" x14ac:dyDescent="0.2">
      <c r="A994" s="185">
        <v>992</v>
      </c>
      <c r="B994" s="252" t="s">
        <v>2017</v>
      </c>
      <c r="C994" s="252" t="s">
        <v>2341</v>
      </c>
      <c r="D994" s="255" t="s">
        <v>1872</v>
      </c>
      <c r="E994" s="188">
        <f>MIN(H994:AN994)</f>
        <v>1.2688425925925926</v>
      </c>
      <c r="F994" s="189">
        <f>COUNTA(H994:AN994)</f>
        <v>1</v>
      </c>
      <c r="G994" s="189">
        <v>2016</v>
      </c>
      <c r="H994" s="199"/>
      <c r="I994" s="206">
        <v>1.2688425925925926</v>
      </c>
      <c r="J994" s="189"/>
      <c r="K994" s="189"/>
      <c r="L994" s="189"/>
      <c r="M994" s="189"/>
      <c r="N994" s="193"/>
      <c r="O994" s="189"/>
      <c r="P994" s="185"/>
      <c r="Q994" s="185"/>
      <c r="R994" s="185"/>
      <c r="S994" s="185"/>
      <c r="T994" s="185"/>
      <c r="U994" s="185"/>
      <c r="V994" s="185"/>
      <c r="W994" s="185"/>
      <c r="X994" s="185"/>
      <c r="Y994" s="185"/>
      <c r="Z994" s="185"/>
      <c r="AA994" s="185"/>
      <c r="AB994" s="185"/>
      <c r="AC994" s="185"/>
      <c r="AD994" s="185"/>
      <c r="AE994" s="185"/>
      <c r="AF994" s="185"/>
      <c r="AG994" s="185"/>
      <c r="AH994" s="185"/>
      <c r="AI994" s="185"/>
      <c r="AJ994" s="193"/>
      <c r="AK994" s="193"/>
      <c r="AL994" s="193"/>
      <c r="AM994" s="193"/>
      <c r="AN994" s="193"/>
    </row>
    <row r="995" spans="1:40" ht="12" customHeight="1" x14ac:dyDescent="0.2">
      <c r="A995" s="185">
        <v>993</v>
      </c>
      <c r="B995" s="186" t="s">
        <v>476</v>
      </c>
      <c r="C995" s="186" t="s">
        <v>477</v>
      </c>
      <c r="D995" s="187" t="s">
        <v>1872</v>
      </c>
      <c r="E995" s="188">
        <f>MIN(H995:AN995)</f>
        <v>1.2690856481481483</v>
      </c>
      <c r="F995" s="189">
        <f>COUNTA(H995:AN995)</f>
        <v>1</v>
      </c>
      <c r="G995" s="189">
        <v>2012</v>
      </c>
      <c r="H995" s="199"/>
      <c r="I995" s="189"/>
      <c r="J995" s="189"/>
      <c r="K995" s="189"/>
      <c r="L995" s="189"/>
      <c r="M995" s="200">
        <v>1.2690856481481483</v>
      </c>
      <c r="N995" s="193"/>
      <c r="O995" s="189"/>
      <c r="P995" s="185"/>
      <c r="Q995" s="185"/>
      <c r="R995" s="185"/>
      <c r="S995" s="185"/>
      <c r="T995" s="185"/>
      <c r="U995" s="193"/>
      <c r="V995" s="193"/>
      <c r="W995" s="193"/>
      <c r="X995" s="193"/>
      <c r="Y995" s="193"/>
      <c r="Z995" s="185"/>
      <c r="AA995" s="185"/>
      <c r="AB995" s="185"/>
      <c r="AC995" s="185"/>
      <c r="AD995" s="185"/>
      <c r="AE995" s="185"/>
      <c r="AF995" s="185"/>
      <c r="AG995" s="185"/>
      <c r="AH995" s="185"/>
      <c r="AI995" s="185"/>
      <c r="AJ995" s="193"/>
      <c r="AK995" s="193"/>
      <c r="AL995" s="193"/>
      <c r="AM995" s="193"/>
      <c r="AN995" s="193"/>
    </row>
    <row r="996" spans="1:40" ht="12" customHeight="1" x14ac:dyDescent="0.2">
      <c r="A996" s="185">
        <v>994</v>
      </c>
      <c r="B996" s="186" t="s">
        <v>669</v>
      </c>
      <c r="C996" s="186" t="s">
        <v>463</v>
      </c>
      <c r="D996" s="187" t="s">
        <v>1872</v>
      </c>
      <c r="E996" s="188">
        <f>MIN(H996:AN996)</f>
        <v>1.2691435185185185</v>
      </c>
      <c r="F996" s="189">
        <f>COUNTA(H996:AN996)</f>
        <v>1</v>
      </c>
      <c r="G996" s="189">
        <v>2009</v>
      </c>
      <c r="H996" s="199"/>
      <c r="I996" s="189"/>
      <c r="J996" s="189"/>
      <c r="K996" s="189"/>
      <c r="L996" s="189"/>
      <c r="M996" s="189"/>
      <c r="N996" s="193"/>
      <c r="O996" s="189"/>
      <c r="P996" s="193">
        <v>1.2691435185185185</v>
      </c>
      <c r="Q996" s="185"/>
      <c r="R996" s="185"/>
      <c r="S996" s="185"/>
      <c r="T996" s="185"/>
      <c r="U996" s="185"/>
      <c r="V996" s="185"/>
      <c r="W996" s="185"/>
      <c r="X996" s="185"/>
      <c r="Y996" s="185"/>
      <c r="Z996" s="185"/>
      <c r="AA996" s="185"/>
      <c r="AB996" s="185"/>
      <c r="AC996" s="185"/>
      <c r="AD996" s="185"/>
      <c r="AE996" s="185"/>
      <c r="AF996" s="185"/>
      <c r="AG996" s="185"/>
      <c r="AH996" s="185"/>
      <c r="AI996" s="185"/>
      <c r="AJ996" s="193"/>
      <c r="AK996" s="193"/>
      <c r="AL996" s="193"/>
      <c r="AM996" s="193"/>
      <c r="AN996" s="193"/>
    </row>
    <row r="997" spans="1:40" ht="12" customHeight="1" x14ac:dyDescent="0.2">
      <c r="A997" s="185">
        <v>995</v>
      </c>
      <c r="B997" s="254" t="s">
        <v>1874</v>
      </c>
      <c r="C997" s="254" t="s">
        <v>2131</v>
      </c>
      <c r="D997" s="187" t="s">
        <v>1872</v>
      </c>
      <c r="E997" s="188">
        <f>MIN(H997:AN997)</f>
        <v>1.2709027777777777</v>
      </c>
      <c r="F997" s="189">
        <f>COUNTA(H997:AN997)</f>
        <v>3</v>
      </c>
      <c r="G997" s="189">
        <v>2015</v>
      </c>
      <c r="H997" s="239">
        <v>1.3952083333333334</v>
      </c>
      <c r="I997" s="189"/>
      <c r="J997" s="206">
        <v>1.2709027777777777</v>
      </c>
      <c r="K997" s="193">
        <v>1.323912037037037</v>
      </c>
      <c r="L997" s="189"/>
      <c r="M997" s="189"/>
      <c r="N997" s="193"/>
      <c r="O997" s="189"/>
      <c r="P997" s="185"/>
      <c r="Q997" s="185"/>
      <c r="R997" s="185"/>
      <c r="S997" s="185"/>
      <c r="T997" s="185"/>
      <c r="U997" s="185"/>
      <c r="V997" s="185"/>
      <c r="W997" s="185"/>
      <c r="X997" s="185"/>
      <c r="Y997" s="185"/>
      <c r="Z997" s="185"/>
      <c r="AA997" s="185"/>
      <c r="AB997" s="185"/>
      <c r="AC997" s="185"/>
      <c r="AD997" s="185"/>
      <c r="AE997" s="185"/>
      <c r="AF997" s="185"/>
      <c r="AG997" s="185"/>
      <c r="AH997" s="185"/>
      <c r="AI997" s="185"/>
      <c r="AJ997" s="193"/>
      <c r="AK997" s="193"/>
      <c r="AL997" s="193"/>
      <c r="AM997" s="193"/>
      <c r="AN997" s="193"/>
    </row>
    <row r="998" spans="1:40" ht="12" customHeight="1" x14ac:dyDescent="0.2">
      <c r="A998" s="185">
        <v>996</v>
      </c>
      <c r="B998" s="186" t="s">
        <v>467</v>
      </c>
      <c r="C998" s="186" t="s">
        <v>802</v>
      </c>
      <c r="D998" s="187" t="s">
        <v>1872</v>
      </c>
      <c r="E998" s="188">
        <f>MIN(H998:AN998)</f>
        <v>1.2722222222222224</v>
      </c>
      <c r="F998" s="189">
        <f>COUNTA(H998:AN998)</f>
        <v>1</v>
      </c>
      <c r="G998" s="189">
        <v>1996</v>
      </c>
      <c r="H998" s="199"/>
      <c r="I998" s="189"/>
      <c r="J998" s="189"/>
      <c r="K998" s="189"/>
      <c r="L998" s="189"/>
      <c r="M998" s="189"/>
      <c r="N998" s="193"/>
      <c r="O998" s="189"/>
      <c r="P998" s="185"/>
      <c r="Q998" s="185"/>
      <c r="R998" s="185"/>
      <c r="S998" s="185"/>
      <c r="T998" s="185"/>
      <c r="U998" s="185"/>
      <c r="V998" s="185"/>
      <c r="W998" s="185"/>
      <c r="X998" s="185"/>
      <c r="Y998" s="185"/>
      <c r="Z998" s="185"/>
      <c r="AA998" s="185"/>
      <c r="AB998" s="185"/>
      <c r="AC998" s="193">
        <v>1.2722222222222224</v>
      </c>
      <c r="AD998" s="185"/>
      <c r="AE998" s="185"/>
      <c r="AF998" s="185"/>
      <c r="AG998" s="185"/>
      <c r="AH998" s="185"/>
      <c r="AI998" s="185"/>
      <c r="AJ998" s="193"/>
      <c r="AK998" s="193"/>
      <c r="AL998" s="193"/>
      <c r="AM998" s="193"/>
      <c r="AN998" s="193"/>
    </row>
    <row r="999" spans="1:40" ht="12" customHeight="1" x14ac:dyDescent="0.2">
      <c r="A999" s="185">
        <v>997</v>
      </c>
      <c r="B999" s="186" t="s">
        <v>403</v>
      </c>
      <c r="C999" s="186" t="s">
        <v>715</v>
      </c>
      <c r="D999" s="187" t="s">
        <v>1872</v>
      </c>
      <c r="E999" s="188">
        <f>MIN(H999:AN999)</f>
        <v>1.2729166666666667</v>
      </c>
      <c r="F999" s="189">
        <f>COUNTA(H999:AN999)</f>
        <v>1</v>
      </c>
      <c r="G999" s="189">
        <v>1996</v>
      </c>
      <c r="H999" s="199"/>
      <c r="I999" s="189"/>
      <c r="J999" s="189"/>
      <c r="K999" s="189"/>
      <c r="L999" s="189"/>
      <c r="M999" s="189"/>
      <c r="N999" s="193"/>
      <c r="O999" s="189"/>
      <c r="P999" s="185"/>
      <c r="Q999" s="185"/>
      <c r="R999" s="185"/>
      <c r="S999" s="185"/>
      <c r="T999" s="185"/>
      <c r="U999" s="185"/>
      <c r="V999" s="185"/>
      <c r="W999" s="185"/>
      <c r="X999" s="185"/>
      <c r="Y999" s="185"/>
      <c r="Z999" s="185"/>
      <c r="AA999" s="185"/>
      <c r="AB999" s="185"/>
      <c r="AC999" s="193">
        <v>1.2729166666666667</v>
      </c>
      <c r="AD999" s="185"/>
      <c r="AE999" s="185"/>
      <c r="AF999" s="185"/>
      <c r="AG999" s="185"/>
      <c r="AH999" s="185"/>
      <c r="AI999" s="185"/>
      <c r="AJ999" s="193"/>
      <c r="AK999" s="193"/>
      <c r="AL999" s="193"/>
      <c r="AM999" s="193"/>
      <c r="AN999" s="193"/>
    </row>
    <row r="1000" spans="1:40" ht="12" customHeight="1" x14ac:dyDescent="0.2">
      <c r="A1000" s="185">
        <v>998</v>
      </c>
      <c r="B1000" s="186" t="s">
        <v>1125</v>
      </c>
      <c r="C1000" s="186" t="s">
        <v>1126</v>
      </c>
      <c r="D1000" s="187" t="s">
        <v>1873</v>
      </c>
      <c r="E1000" s="188">
        <f>MIN(H1000:AN1000)</f>
        <v>1.2730787037037037</v>
      </c>
      <c r="F1000" s="189">
        <f>COUNTA(H1000:AN1000)</f>
        <v>3</v>
      </c>
      <c r="G1000" s="189">
        <v>2013</v>
      </c>
      <c r="H1000" s="199"/>
      <c r="I1000" s="189"/>
      <c r="J1000" s="189"/>
      <c r="K1000" s="189"/>
      <c r="L1000" s="221">
        <v>1.2730787037037037</v>
      </c>
      <c r="M1000" s="193">
        <v>1.3558680555555556</v>
      </c>
      <c r="N1000" s="193">
        <v>1.4164814814814815</v>
      </c>
      <c r="O1000" s="189"/>
      <c r="P1000" s="185"/>
      <c r="Q1000" s="185"/>
      <c r="R1000" s="185"/>
      <c r="S1000" s="185"/>
      <c r="T1000" s="185"/>
      <c r="U1000" s="185"/>
      <c r="V1000" s="185"/>
      <c r="W1000" s="185"/>
      <c r="X1000" s="185"/>
      <c r="Y1000" s="185"/>
      <c r="Z1000" s="185"/>
      <c r="AA1000" s="185"/>
      <c r="AB1000" s="185"/>
      <c r="AC1000" s="185"/>
      <c r="AD1000" s="185"/>
      <c r="AE1000" s="185"/>
      <c r="AF1000" s="185"/>
      <c r="AG1000" s="185"/>
      <c r="AH1000" s="185"/>
      <c r="AI1000" s="185"/>
      <c r="AJ1000" s="185"/>
      <c r="AK1000" s="193"/>
      <c r="AL1000" s="193"/>
      <c r="AM1000" s="193"/>
      <c r="AN1000" s="193"/>
    </row>
    <row r="1001" spans="1:40" ht="12" customHeight="1" x14ac:dyDescent="0.2">
      <c r="A1001" s="185">
        <v>999</v>
      </c>
      <c r="B1001" s="252" t="s">
        <v>2210</v>
      </c>
      <c r="C1001" s="252" t="s">
        <v>2444</v>
      </c>
      <c r="D1001" s="253" t="s">
        <v>1873</v>
      </c>
      <c r="E1001" s="188">
        <f>MIN(H1001:AN1001)</f>
        <v>1.2734375</v>
      </c>
      <c r="F1001" s="189">
        <f>COUNTA(H1001:AN1001)</f>
        <v>1</v>
      </c>
      <c r="G1001" s="189">
        <v>2017</v>
      </c>
      <c r="H1001" s="239">
        <v>1.2734375</v>
      </c>
      <c r="I1001" s="189"/>
      <c r="J1001" s="189"/>
      <c r="K1001" s="189"/>
      <c r="L1001" s="189"/>
      <c r="M1001" s="189"/>
      <c r="N1001" s="193"/>
      <c r="O1001" s="189"/>
      <c r="P1001" s="185"/>
      <c r="Q1001" s="185"/>
      <c r="R1001" s="185"/>
      <c r="S1001" s="185"/>
      <c r="T1001" s="185"/>
      <c r="U1001" s="185"/>
      <c r="V1001" s="185"/>
      <c r="W1001" s="185"/>
      <c r="X1001" s="185"/>
      <c r="Y1001" s="185"/>
      <c r="Z1001" s="185"/>
      <c r="AA1001" s="185"/>
      <c r="AB1001" s="185"/>
      <c r="AC1001" s="185"/>
      <c r="AD1001" s="185"/>
      <c r="AE1001" s="185"/>
      <c r="AF1001" s="185"/>
      <c r="AG1001" s="185"/>
      <c r="AH1001" s="185"/>
      <c r="AI1001" s="185"/>
      <c r="AJ1001" s="193"/>
      <c r="AK1001" s="193"/>
      <c r="AL1001" s="193"/>
      <c r="AM1001" s="193"/>
      <c r="AN1001" s="193"/>
    </row>
    <row r="1002" spans="1:40" ht="12" customHeight="1" x14ac:dyDescent="0.2">
      <c r="A1002" s="185">
        <v>1000</v>
      </c>
      <c r="B1002" s="254" t="s">
        <v>2129</v>
      </c>
      <c r="C1002" s="254" t="s">
        <v>2130</v>
      </c>
      <c r="D1002" s="187" t="s">
        <v>1872</v>
      </c>
      <c r="E1002" s="188">
        <f>MIN(H1002:AN1002)</f>
        <v>1.2737615740740742</v>
      </c>
      <c r="F1002" s="189">
        <f>COUNTA(H1002:AN1002)</f>
        <v>1</v>
      </c>
      <c r="G1002" s="189">
        <v>2014</v>
      </c>
      <c r="H1002" s="199"/>
      <c r="I1002" s="189"/>
      <c r="J1002" s="189"/>
      <c r="K1002" s="193">
        <v>1.2737615740740742</v>
      </c>
      <c r="L1002" s="189"/>
      <c r="M1002" s="189"/>
      <c r="N1002" s="193"/>
      <c r="O1002" s="189"/>
      <c r="P1002" s="185"/>
      <c r="Q1002" s="185"/>
      <c r="R1002" s="185"/>
      <c r="S1002" s="185"/>
      <c r="T1002" s="185"/>
      <c r="U1002" s="185"/>
      <c r="V1002" s="185"/>
      <c r="W1002" s="185"/>
      <c r="X1002" s="185"/>
      <c r="Y1002" s="185"/>
      <c r="Z1002" s="185"/>
      <c r="AA1002" s="185"/>
      <c r="AB1002" s="185"/>
      <c r="AC1002" s="185"/>
      <c r="AD1002" s="185"/>
      <c r="AE1002" s="185"/>
      <c r="AF1002" s="185"/>
      <c r="AG1002" s="185"/>
      <c r="AH1002" s="185"/>
      <c r="AI1002" s="185"/>
      <c r="AJ1002" s="193"/>
      <c r="AK1002" s="193"/>
      <c r="AL1002" s="193"/>
      <c r="AM1002" s="193"/>
      <c r="AN1002" s="193"/>
    </row>
    <row r="1003" spans="1:40" ht="12" customHeight="1" x14ac:dyDescent="0.2">
      <c r="A1003" s="185">
        <v>1001</v>
      </c>
      <c r="B1003" s="214" t="s">
        <v>932</v>
      </c>
      <c r="C1003" s="214" t="s">
        <v>416</v>
      </c>
      <c r="D1003" s="187" t="s">
        <v>1873</v>
      </c>
      <c r="E1003" s="188">
        <f>MIN(H1003:AN1003)</f>
        <v>1.2753703703703703</v>
      </c>
      <c r="F1003" s="189">
        <f>COUNTA(H1003:AN1003)</f>
        <v>1</v>
      </c>
      <c r="G1003" s="189">
        <v>2010</v>
      </c>
      <c r="H1003" s="199"/>
      <c r="I1003" s="189"/>
      <c r="J1003" s="189"/>
      <c r="K1003" s="189"/>
      <c r="L1003" s="189"/>
      <c r="M1003" s="189"/>
      <c r="N1003" s="193"/>
      <c r="O1003" s="193">
        <v>1.2753703703703703</v>
      </c>
      <c r="P1003" s="185"/>
      <c r="Q1003" s="185"/>
      <c r="R1003" s="185"/>
      <c r="S1003" s="185"/>
      <c r="T1003" s="185"/>
      <c r="U1003" s="185"/>
      <c r="V1003" s="185"/>
      <c r="W1003" s="185"/>
      <c r="X1003" s="185"/>
      <c r="Y1003" s="185"/>
      <c r="Z1003" s="185"/>
      <c r="AA1003" s="185"/>
      <c r="AB1003" s="185"/>
      <c r="AC1003" s="185"/>
      <c r="AD1003" s="185"/>
      <c r="AE1003" s="185"/>
      <c r="AF1003" s="185"/>
      <c r="AG1003" s="185"/>
      <c r="AH1003" s="185"/>
      <c r="AI1003" s="185"/>
      <c r="AJ1003" s="193"/>
      <c r="AK1003" s="193"/>
      <c r="AL1003" s="193"/>
      <c r="AM1003" s="193"/>
      <c r="AN1003" s="193"/>
    </row>
    <row r="1004" spans="1:40" ht="12" customHeight="1" x14ac:dyDescent="0.2">
      <c r="A1004" s="185">
        <v>1002</v>
      </c>
      <c r="B1004" s="186" t="s">
        <v>138</v>
      </c>
      <c r="C1004" s="186" t="s">
        <v>50</v>
      </c>
      <c r="D1004" s="187" t="s">
        <v>1873</v>
      </c>
      <c r="E1004" s="188">
        <f>MIN(H1004:AN1004)</f>
        <v>1.2759259259259259</v>
      </c>
      <c r="F1004" s="189">
        <f>COUNTA(H1004:AN1004)</f>
        <v>1</v>
      </c>
      <c r="G1004" s="189">
        <v>2009</v>
      </c>
      <c r="H1004" s="199"/>
      <c r="I1004" s="189"/>
      <c r="J1004" s="189"/>
      <c r="K1004" s="189"/>
      <c r="L1004" s="189"/>
      <c r="M1004" s="189"/>
      <c r="N1004" s="193"/>
      <c r="O1004" s="189"/>
      <c r="P1004" s="193">
        <v>1.2759259259259259</v>
      </c>
      <c r="Q1004" s="185"/>
      <c r="R1004" s="185"/>
      <c r="S1004" s="185"/>
      <c r="T1004" s="185"/>
      <c r="U1004" s="185"/>
      <c r="V1004" s="185"/>
      <c r="W1004" s="185"/>
      <c r="X1004" s="185"/>
      <c r="Y1004" s="185"/>
      <c r="Z1004" s="185"/>
      <c r="AA1004" s="185"/>
      <c r="AB1004" s="185"/>
      <c r="AC1004" s="185"/>
      <c r="AD1004" s="185"/>
      <c r="AE1004" s="185"/>
      <c r="AF1004" s="185"/>
      <c r="AG1004" s="185"/>
      <c r="AH1004" s="185"/>
      <c r="AI1004" s="185"/>
      <c r="AJ1004" s="193"/>
      <c r="AK1004" s="193"/>
      <c r="AL1004" s="193"/>
      <c r="AM1004" s="193"/>
      <c r="AN1004" s="193"/>
    </row>
    <row r="1005" spans="1:40" ht="12" customHeight="1" x14ac:dyDescent="0.2">
      <c r="A1005" s="185">
        <v>1003</v>
      </c>
      <c r="B1005" s="212" t="s">
        <v>1955</v>
      </c>
      <c r="C1005" s="212" t="s">
        <v>416</v>
      </c>
      <c r="D1005" s="244" t="s">
        <v>1872</v>
      </c>
      <c r="E1005" s="188">
        <f>MIN(H1005:AN1005)</f>
        <v>1.2764814814814816</v>
      </c>
      <c r="F1005" s="189">
        <f>COUNTA(H1005:AN1005)</f>
        <v>3</v>
      </c>
      <c r="G1005" s="213">
        <v>2014</v>
      </c>
      <c r="H1005" s="239">
        <v>1.3620254629629629</v>
      </c>
      <c r="I1005" s="213"/>
      <c r="J1005" s="213"/>
      <c r="K1005" s="193">
        <v>1.2764814814814816</v>
      </c>
      <c r="L1005" s="221">
        <v>1.3212152777777779</v>
      </c>
      <c r="M1005" s="189"/>
      <c r="N1005" s="193"/>
      <c r="O1005" s="189"/>
      <c r="P1005" s="185"/>
      <c r="Q1005" s="185"/>
      <c r="R1005" s="185"/>
      <c r="S1005" s="185"/>
      <c r="T1005" s="185"/>
      <c r="U1005" s="185"/>
      <c r="V1005" s="185"/>
      <c r="W1005" s="185"/>
      <c r="X1005" s="185"/>
      <c r="Y1005" s="185"/>
      <c r="Z1005" s="185"/>
      <c r="AA1005" s="185"/>
      <c r="AB1005" s="185"/>
      <c r="AC1005" s="185"/>
      <c r="AD1005" s="185"/>
      <c r="AE1005" s="185"/>
      <c r="AF1005" s="185"/>
      <c r="AG1005" s="185"/>
      <c r="AH1005" s="185"/>
      <c r="AI1005" s="185"/>
      <c r="AJ1005" s="193"/>
      <c r="AK1005" s="193"/>
      <c r="AL1005" s="193"/>
      <c r="AM1005" s="193"/>
      <c r="AN1005" s="193"/>
    </row>
    <row r="1006" spans="1:40" ht="12" customHeight="1" x14ac:dyDescent="0.2">
      <c r="A1006" s="185">
        <v>1004</v>
      </c>
      <c r="B1006" s="256" t="s">
        <v>1881</v>
      </c>
      <c r="C1006" s="256" t="s">
        <v>2234</v>
      </c>
      <c r="D1006" s="187" t="s">
        <v>1872</v>
      </c>
      <c r="E1006" s="188">
        <f>MIN(H1006:AN1006)</f>
        <v>1.2800115740740741</v>
      </c>
      <c r="F1006" s="189">
        <f>COUNTA(H1006:AN1006)</f>
        <v>2</v>
      </c>
      <c r="G1006" s="189">
        <v>2016</v>
      </c>
      <c r="H1006" s="199"/>
      <c r="I1006" s="206">
        <v>1.2800115740740741</v>
      </c>
      <c r="J1006" s="206">
        <v>1.3414467592592594</v>
      </c>
      <c r="K1006" s="189"/>
      <c r="L1006" s="189"/>
      <c r="M1006" s="189"/>
      <c r="N1006" s="193"/>
      <c r="O1006" s="189"/>
      <c r="P1006" s="185"/>
      <c r="Q1006" s="185"/>
      <c r="R1006" s="185"/>
      <c r="S1006" s="185"/>
      <c r="T1006" s="185"/>
      <c r="U1006" s="185"/>
      <c r="V1006" s="185"/>
      <c r="W1006" s="185"/>
      <c r="X1006" s="185"/>
      <c r="Y1006" s="185"/>
      <c r="Z1006" s="185"/>
      <c r="AA1006" s="185"/>
      <c r="AB1006" s="185"/>
      <c r="AC1006" s="185"/>
      <c r="AD1006" s="185"/>
      <c r="AE1006" s="185"/>
      <c r="AF1006" s="185"/>
      <c r="AG1006" s="185"/>
      <c r="AH1006" s="185"/>
      <c r="AI1006" s="185"/>
      <c r="AJ1006" s="193"/>
      <c r="AK1006" s="193"/>
      <c r="AL1006" s="193"/>
      <c r="AM1006" s="193"/>
      <c r="AN1006" s="193"/>
    </row>
    <row r="1007" spans="1:40" ht="12" customHeight="1" x14ac:dyDescent="0.2">
      <c r="A1007" s="185">
        <v>1005</v>
      </c>
      <c r="B1007" s="256" t="s">
        <v>2116</v>
      </c>
      <c r="C1007" s="256" t="s">
        <v>809</v>
      </c>
      <c r="D1007" s="187" t="s">
        <v>1872</v>
      </c>
      <c r="E1007" s="188">
        <f>MIN(H1007:AN1007)</f>
        <v>1.2804398148148148</v>
      </c>
      <c r="F1007" s="189">
        <f>COUNTA(H1007:AN1007)</f>
        <v>1</v>
      </c>
      <c r="G1007" s="189">
        <v>2015</v>
      </c>
      <c r="H1007" s="199"/>
      <c r="I1007" s="189"/>
      <c r="J1007" s="206">
        <v>1.2804398148148148</v>
      </c>
      <c r="K1007" s="189"/>
      <c r="L1007" s="189"/>
      <c r="M1007" s="189"/>
      <c r="N1007" s="193"/>
      <c r="O1007" s="189"/>
      <c r="P1007" s="185"/>
      <c r="Q1007" s="185"/>
      <c r="R1007" s="185"/>
      <c r="S1007" s="185"/>
      <c r="T1007" s="185"/>
      <c r="U1007" s="185"/>
      <c r="V1007" s="185"/>
      <c r="W1007" s="185"/>
      <c r="X1007" s="185"/>
      <c r="Y1007" s="185"/>
      <c r="Z1007" s="185"/>
      <c r="AA1007" s="185"/>
      <c r="AB1007" s="185"/>
      <c r="AC1007" s="185"/>
      <c r="AD1007" s="185"/>
      <c r="AE1007" s="185"/>
      <c r="AF1007" s="185"/>
      <c r="AG1007" s="185"/>
      <c r="AH1007" s="185"/>
      <c r="AI1007" s="185"/>
      <c r="AJ1007" s="193"/>
      <c r="AK1007" s="193"/>
      <c r="AL1007" s="193"/>
      <c r="AM1007" s="193"/>
      <c r="AN1007" s="193"/>
    </row>
    <row r="1008" spans="1:40" ht="12" customHeight="1" x14ac:dyDescent="0.2">
      <c r="A1008" s="185">
        <v>1006</v>
      </c>
      <c r="B1008" s="186" t="s">
        <v>406</v>
      </c>
      <c r="C1008" s="186" t="s">
        <v>474</v>
      </c>
      <c r="D1008" s="187" t="s">
        <v>1872</v>
      </c>
      <c r="E1008" s="188">
        <f>MIN(H1008:AN1008)</f>
        <v>1.2809375000000001</v>
      </c>
      <c r="F1008" s="189">
        <f>COUNTA(H1008:AN1008)</f>
        <v>1</v>
      </c>
      <c r="G1008" s="189">
        <v>2002</v>
      </c>
      <c r="H1008" s="199"/>
      <c r="I1008" s="189"/>
      <c r="J1008" s="189"/>
      <c r="K1008" s="189"/>
      <c r="L1008" s="189"/>
      <c r="M1008" s="189"/>
      <c r="N1008" s="193"/>
      <c r="O1008" s="189"/>
      <c r="P1008" s="185"/>
      <c r="Q1008" s="185"/>
      <c r="R1008" s="185"/>
      <c r="S1008" s="185"/>
      <c r="T1008" s="185"/>
      <c r="U1008" s="185"/>
      <c r="V1008" s="185"/>
      <c r="W1008" s="193">
        <v>1.2809375000000001</v>
      </c>
      <c r="X1008" s="185"/>
      <c r="Y1008" s="185"/>
      <c r="Z1008" s="185"/>
      <c r="AA1008" s="185"/>
      <c r="AB1008" s="185"/>
      <c r="AC1008" s="185"/>
      <c r="AD1008" s="185"/>
      <c r="AE1008" s="185"/>
      <c r="AF1008" s="185"/>
      <c r="AG1008" s="185"/>
      <c r="AH1008" s="185"/>
      <c r="AI1008" s="185"/>
      <c r="AJ1008" s="193"/>
      <c r="AK1008" s="193"/>
      <c r="AL1008" s="193"/>
      <c r="AM1008" s="193"/>
      <c r="AN1008" s="193"/>
    </row>
    <row r="1009" spans="1:40" ht="12" customHeight="1" x14ac:dyDescent="0.2">
      <c r="A1009" s="185">
        <v>1007</v>
      </c>
      <c r="B1009" s="186" t="s">
        <v>403</v>
      </c>
      <c r="C1009" s="186" t="s">
        <v>475</v>
      </c>
      <c r="D1009" s="187" t="s">
        <v>1872</v>
      </c>
      <c r="E1009" s="188">
        <f>MIN(H1009:AN1009)</f>
        <v>1.2809375000000001</v>
      </c>
      <c r="F1009" s="189">
        <f>COUNTA(H1009:AN1009)</f>
        <v>1</v>
      </c>
      <c r="G1009" s="189">
        <v>2002</v>
      </c>
      <c r="H1009" s="199"/>
      <c r="I1009" s="189"/>
      <c r="J1009" s="189"/>
      <c r="K1009" s="189"/>
      <c r="L1009" s="189"/>
      <c r="M1009" s="189"/>
      <c r="N1009" s="193"/>
      <c r="O1009" s="189"/>
      <c r="P1009" s="185"/>
      <c r="Q1009" s="185"/>
      <c r="R1009" s="185"/>
      <c r="S1009" s="185"/>
      <c r="T1009" s="185"/>
      <c r="U1009" s="185"/>
      <c r="V1009" s="185"/>
      <c r="W1009" s="193">
        <v>1.2809375000000001</v>
      </c>
      <c r="X1009" s="185"/>
      <c r="Y1009" s="185"/>
      <c r="Z1009" s="185"/>
      <c r="AA1009" s="185"/>
      <c r="AB1009" s="185"/>
      <c r="AC1009" s="185"/>
      <c r="AD1009" s="185"/>
      <c r="AE1009" s="185"/>
      <c r="AF1009" s="185"/>
      <c r="AG1009" s="185"/>
      <c r="AH1009" s="185"/>
      <c r="AI1009" s="185"/>
      <c r="AJ1009" s="193"/>
      <c r="AK1009" s="193"/>
      <c r="AL1009" s="193"/>
      <c r="AM1009" s="193"/>
      <c r="AN1009" s="193"/>
    </row>
    <row r="1010" spans="1:40" ht="12" customHeight="1" x14ac:dyDescent="0.2">
      <c r="A1010" s="185">
        <v>1008</v>
      </c>
      <c r="B1010" s="214" t="s">
        <v>510</v>
      </c>
      <c r="C1010" s="214" t="s">
        <v>971</v>
      </c>
      <c r="D1010" s="187" t="s">
        <v>1872</v>
      </c>
      <c r="E1010" s="188">
        <f>MIN(H1010:AN1010)</f>
        <v>1.2816666666666667</v>
      </c>
      <c r="F1010" s="189">
        <f>COUNTA(H1010:AN1010)</f>
        <v>1</v>
      </c>
      <c r="G1010" s="189">
        <v>2010</v>
      </c>
      <c r="H1010" s="199"/>
      <c r="I1010" s="189"/>
      <c r="J1010" s="189"/>
      <c r="K1010" s="189"/>
      <c r="L1010" s="189"/>
      <c r="M1010" s="189"/>
      <c r="N1010" s="193"/>
      <c r="O1010" s="193">
        <v>1.2816666666666667</v>
      </c>
      <c r="P1010" s="185"/>
      <c r="Q1010" s="185"/>
      <c r="R1010" s="185"/>
      <c r="S1010" s="185"/>
      <c r="T1010" s="185"/>
      <c r="U1010" s="185"/>
      <c r="V1010" s="185"/>
      <c r="W1010" s="185"/>
      <c r="X1010" s="185"/>
      <c r="Y1010" s="185"/>
      <c r="Z1010" s="185"/>
      <c r="AA1010" s="185"/>
      <c r="AB1010" s="185"/>
      <c r="AC1010" s="185"/>
      <c r="AD1010" s="185"/>
      <c r="AE1010" s="185"/>
      <c r="AF1010" s="185"/>
      <c r="AG1010" s="185"/>
      <c r="AH1010" s="185"/>
      <c r="AI1010" s="185"/>
      <c r="AJ1010" s="193"/>
      <c r="AK1010" s="193"/>
      <c r="AL1010" s="193"/>
      <c r="AM1010" s="193"/>
      <c r="AN1010" s="193"/>
    </row>
    <row r="1011" spans="1:40" ht="12" customHeight="1" x14ac:dyDescent="0.2">
      <c r="A1011" s="185">
        <v>1009</v>
      </c>
      <c r="B1011" s="256" t="s">
        <v>1920</v>
      </c>
      <c r="C1011" s="256" t="s">
        <v>2230</v>
      </c>
      <c r="D1011" s="187" t="s">
        <v>1872</v>
      </c>
      <c r="E1011" s="188">
        <f>MIN(H1011:AN1011)</f>
        <v>1.2817129629629631</v>
      </c>
      <c r="F1011" s="189">
        <f>COUNTA(H1011:AN1011)</f>
        <v>1</v>
      </c>
      <c r="G1011" s="189">
        <v>2015</v>
      </c>
      <c r="H1011" s="199"/>
      <c r="I1011" s="189"/>
      <c r="J1011" s="206">
        <v>1.2817129629629631</v>
      </c>
      <c r="K1011" s="189"/>
      <c r="L1011" s="189"/>
      <c r="M1011" s="189"/>
      <c r="N1011" s="193"/>
      <c r="O1011" s="189"/>
      <c r="P1011" s="185"/>
      <c r="Q1011" s="185"/>
      <c r="R1011" s="185"/>
      <c r="S1011" s="185"/>
      <c r="T1011" s="185"/>
      <c r="U1011" s="185"/>
      <c r="V1011" s="185"/>
      <c r="W1011" s="185"/>
      <c r="X1011" s="185"/>
      <c r="Y1011" s="185"/>
      <c r="Z1011" s="185"/>
      <c r="AA1011" s="185"/>
      <c r="AB1011" s="185"/>
      <c r="AC1011" s="185"/>
      <c r="AD1011" s="185"/>
      <c r="AE1011" s="185"/>
      <c r="AF1011" s="185"/>
      <c r="AG1011" s="185"/>
      <c r="AH1011" s="185"/>
      <c r="AI1011" s="185"/>
      <c r="AJ1011" s="193"/>
      <c r="AK1011" s="193"/>
      <c r="AL1011" s="193"/>
      <c r="AM1011" s="193"/>
      <c r="AN1011" s="193"/>
    </row>
    <row r="1012" spans="1:40" ht="12" customHeight="1" x14ac:dyDescent="0.2">
      <c r="A1012" s="185">
        <v>1010</v>
      </c>
      <c r="B1012" s="186" t="s">
        <v>501</v>
      </c>
      <c r="C1012" s="186" t="s">
        <v>90</v>
      </c>
      <c r="D1012" s="187" t="s">
        <v>1872</v>
      </c>
      <c r="E1012" s="188">
        <f>MIN(H1012:AN1012)</f>
        <v>1.2835416666666666</v>
      </c>
      <c r="F1012" s="189">
        <f>COUNTA(H1012:AN1012)</f>
        <v>1</v>
      </c>
      <c r="G1012" s="189">
        <v>2008</v>
      </c>
      <c r="H1012" s="199"/>
      <c r="I1012" s="189"/>
      <c r="J1012" s="189"/>
      <c r="K1012" s="189"/>
      <c r="L1012" s="189"/>
      <c r="M1012" s="189"/>
      <c r="N1012" s="193"/>
      <c r="O1012" s="189"/>
      <c r="P1012" s="185"/>
      <c r="Q1012" s="193">
        <v>1.2835416666666666</v>
      </c>
      <c r="R1012" s="185"/>
      <c r="S1012" s="185"/>
      <c r="T1012" s="185"/>
      <c r="U1012" s="185"/>
      <c r="V1012" s="185"/>
      <c r="W1012" s="185"/>
      <c r="X1012" s="185"/>
      <c r="Y1012" s="185"/>
      <c r="Z1012" s="185"/>
      <c r="AA1012" s="185"/>
      <c r="AB1012" s="185"/>
      <c r="AC1012" s="185"/>
      <c r="AD1012" s="185"/>
      <c r="AE1012" s="185"/>
      <c r="AF1012" s="185"/>
      <c r="AG1012" s="185"/>
      <c r="AH1012" s="185"/>
      <c r="AI1012" s="185"/>
      <c r="AJ1012" s="193"/>
      <c r="AK1012" s="193"/>
      <c r="AL1012" s="193"/>
      <c r="AM1012" s="193"/>
      <c r="AN1012" s="193"/>
    </row>
    <row r="1013" spans="1:40" ht="12" customHeight="1" x14ac:dyDescent="0.2">
      <c r="A1013" s="185">
        <v>1011</v>
      </c>
      <c r="B1013" s="186" t="s">
        <v>421</v>
      </c>
      <c r="C1013" s="186" t="s">
        <v>441</v>
      </c>
      <c r="D1013" s="187" t="s">
        <v>1872</v>
      </c>
      <c r="E1013" s="188">
        <f>MIN(H1013:AN1013)</f>
        <v>1.2837731481481482</v>
      </c>
      <c r="F1013" s="189">
        <f>COUNTA(H1013:AN1013)</f>
        <v>1</v>
      </c>
      <c r="G1013" s="189">
        <v>2011</v>
      </c>
      <c r="H1013" s="199"/>
      <c r="I1013" s="189"/>
      <c r="J1013" s="189"/>
      <c r="K1013" s="189"/>
      <c r="L1013" s="189"/>
      <c r="M1013" s="189"/>
      <c r="N1013" s="193">
        <v>1.2837731481481482</v>
      </c>
      <c r="O1013" s="189"/>
      <c r="P1013" s="185"/>
      <c r="Q1013" s="185"/>
      <c r="R1013" s="185"/>
      <c r="S1013" s="185"/>
      <c r="T1013" s="185"/>
      <c r="U1013" s="185"/>
      <c r="V1013" s="185"/>
      <c r="W1013" s="185"/>
      <c r="X1013" s="185"/>
      <c r="Y1013" s="185"/>
      <c r="Z1013" s="185"/>
      <c r="AA1013" s="185"/>
      <c r="AB1013" s="185"/>
      <c r="AC1013" s="185"/>
      <c r="AD1013" s="185"/>
      <c r="AE1013" s="185"/>
      <c r="AF1013" s="185"/>
      <c r="AG1013" s="185"/>
      <c r="AH1013" s="185"/>
      <c r="AI1013" s="185"/>
      <c r="AJ1013" s="193"/>
      <c r="AK1013" s="193"/>
      <c r="AL1013" s="193"/>
      <c r="AM1013" s="193"/>
      <c r="AN1013" s="193"/>
    </row>
    <row r="1014" spans="1:40" ht="12" customHeight="1" x14ac:dyDescent="0.2">
      <c r="A1014" s="185">
        <v>1012</v>
      </c>
      <c r="B1014" s="186" t="s">
        <v>654</v>
      </c>
      <c r="C1014" s="186" t="s">
        <v>1845</v>
      </c>
      <c r="D1014" s="187" t="s">
        <v>1872</v>
      </c>
      <c r="E1014" s="188">
        <f>MIN(H1014:AN1014)</f>
        <v>1.2849074074074074</v>
      </c>
      <c r="F1014" s="189">
        <f>COUNTA(H1014:AN1014)</f>
        <v>1</v>
      </c>
      <c r="G1014" s="189">
        <v>2012</v>
      </c>
      <c r="H1014" s="199"/>
      <c r="I1014" s="189"/>
      <c r="J1014" s="189"/>
      <c r="K1014" s="189"/>
      <c r="L1014" s="189"/>
      <c r="M1014" s="193">
        <v>1.2849074074074074</v>
      </c>
      <c r="N1014" s="193"/>
      <c r="O1014" s="189"/>
      <c r="P1014" s="185"/>
      <c r="Q1014" s="185"/>
      <c r="R1014" s="185"/>
      <c r="S1014" s="185"/>
      <c r="T1014" s="185"/>
      <c r="U1014" s="185"/>
      <c r="V1014" s="185"/>
      <c r="W1014" s="185"/>
      <c r="X1014" s="185"/>
      <c r="Y1014" s="185"/>
      <c r="Z1014" s="185"/>
      <c r="AA1014" s="185"/>
      <c r="AB1014" s="185"/>
      <c r="AC1014" s="185"/>
      <c r="AD1014" s="185"/>
      <c r="AE1014" s="185"/>
      <c r="AF1014" s="185"/>
      <c r="AG1014" s="185"/>
      <c r="AH1014" s="185"/>
      <c r="AI1014" s="185"/>
      <c r="AJ1014" s="185"/>
      <c r="AK1014" s="193"/>
      <c r="AL1014" s="193"/>
      <c r="AM1014" s="193"/>
      <c r="AN1014" s="193"/>
    </row>
    <row r="1015" spans="1:40" ht="12" customHeight="1" x14ac:dyDescent="0.2">
      <c r="A1015" s="185">
        <v>1013</v>
      </c>
      <c r="B1015" s="256" t="s">
        <v>2231</v>
      </c>
      <c r="C1015" s="256" t="s">
        <v>1944</v>
      </c>
      <c r="D1015" s="187" t="s">
        <v>1873</v>
      </c>
      <c r="E1015" s="188">
        <f>MIN(H1015:AN1015)</f>
        <v>1.2854745370370371</v>
      </c>
      <c r="F1015" s="189">
        <f>COUNTA(H1015:AN1015)</f>
        <v>1</v>
      </c>
      <c r="G1015" s="189">
        <v>2015</v>
      </c>
      <c r="H1015" s="199"/>
      <c r="I1015" s="189"/>
      <c r="J1015" s="206">
        <v>1.2854745370370371</v>
      </c>
      <c r="K1015" s="189"/>
      <c r="L1015" s="189"/>
      <c r="M1015" s="189"/>
      <c r="N1015" s="193"/>
      <c r="O1015" s="189"/>
      <c r="P1015" s="185"/>
      <c r="Q1015" s="185"/>
      <c r="R1015" s="185"/>
      <c r="S1015" s="185"/>
      <c r="T1015" s="185"/>
      <c r="U1015" s="185"/>
      <c r="V1015" s="185"/>
      <c r="W1015" s="185"/>
      <c r="X1015" s="185"/>
      <c r="Y1015" s="185"/>
      <c r="Z1015" s="185"/>
      <c r="AA1015" s="185"/>
      <c r="AB1015" s="185"/>
      <c r="AC1015" s="185"/>
      <c r="AD1015" s="185"/>
      <c r="AE1015" s="185"/>
      <c r="AF1015" s="185"/>
      <c r="AG1015" s="185"/>
      <c r="AH1015" s="185"/>
      <c r="AI1015" s="185"/>
      <c r="AJ1015" s="193"/>
      <c r="AK1015" s="193"/>
      <c r="AL1015" s="193"/>
      <c r="AM1015" s="193"/>
      <c r="AN1015" s="193"/>
    </row>
    <row r="1016" spans="1:40" ht="12" customHeight="1" x14ac:dyDescent="0.2">
      <c r="A1016" s="185">
        <v>1014</v>
      </c>
      <c r="B1016" s="186" t="s">
        <v>407</v>
      </c>
      <c r="C1016" s="186" t="s">
        <v>589</v>
      </c>
      <c r="D1016" s="187" t="s">
        <v>1872</v>
      </c>
      <c r="E1016" s="188">
        <f>MIN(H1016:AN1016)</f>
        <v>1.2880671296296298</v>
      </c>
      <c r="F1016" s="189">
        <f>COUNTA(H1016:AN1016)</f>
        <v>1</v>
      </c>
      <c r="G1016" s="189">
        <v>2009</v>
      </c>
      <c r="H1016" s="199"/>
      <c r="I1016" s="189"/>
      <c r="J1016" s="189"/>
      <c r="K1016" s="189"/>
      <c r="L1016" s="189"/>
      <c r="M1016" s="189"/>
      <c r="N1016" s="193"/>
      <c r="O1016" s="189"/>
      <c r="P1016" s="193">
        <v>1.2880671296296298</v>
      </c>
      <c r="Q1016" s="185"/>
      <c r="R1016" s="185"/>
      <c r="S1016" s="185"/>
      <c r="T1016" s="185"/>
      <c r="U1016" s="185"/>
      <c r="V1016" s="185"/>
      <c r="W1016" s="185"/>
      <c r="X1016" s="185"/>
      <c r="Y1016" s="185"/>
      <c r="Z1016" s="185"/>
      <c r="AA1016" s="185"/>
      <c r="AB1016" s="185"/>
      <c r="AC1016" s="185"/>
      <c r="AD1016" s="185"/>
      <c r="AE1016" s="185"/>
      <c r="AF1016" s="185"/>
      <c r="AG1016" s="185"/>
      <c r="AH1016" s="185"/>
      <c r="AI1016" s="185"/>
      <c r="AJ1016" s="193"/>
      <c r="AK1016" s="193"/>
      <c r="AL1016" s="193"/>
      <c r="AM1016" s="193"/>
      <c r="AN1016" s="193"/>
    </row>
    <row r="1017" spans="1:40" ht="12" customHeight="1" x14ac:dyDescent="0.2">
      <c r="A1017" s="185">
        <v>1015</v>
      </c>
      <c r="B1017" s="252" t="s">
        <v>2343</v>
      </c>
      <c r="C1017" s="252" t="s">
        <v>2344</v>
      </c>
      <c r="D1017" s="255" t="s">
        <v>1872</v>
      </c>
      <c r="E1017" s="188">
        <f>MIN(H1017:AN1017)</f>
        <v>1.2884143518518518</v>
      </c>
      <c r="F1017" s="189">
        <f>COUNTA(H1017:AN1017)</f>
        <v>1</v>
      </c>
      <c r="G1017" s="189">
        <v>2016</v>
      </c>
      <c r="H1017" s="199"/>
      <c r="I1017" s="206">
        <v>1.2884143518518518</v>
      </c>
      <c r="J1017" s="189"/>
      <c r="K1017" s="189"/>
      <c r="L1017" s="189"/>
      <c r="M1017" s="189"/>
      <c r="N1017" s="193"/>
      <c r="O1017" s="189"/>
      <c r="P1017" s="185"/>
      <c r="Q1017" s="185"/>
      <c r="R1017" s="185"/>
      <c r="S1017" s="185"/>
      <c r="T1017" s="185"/>
      <c r="U1017" s="185"/>
      <c r="V1017" s="185"/>
      <c r="W1017" s="185"/>
      <c r="X1017" s="185"/>
      <c r="Y1017" s="185"/>
      <c r="Z1017" s="185"/>
      <c r="AA1017" s="185"/>
      <c r="AB1017" s="185"/>
      <c r="AC1017" s="185"/>
      <c r="AD1017" s="185"/>
      <c r="AE1017" s="185"/>
      <c r="AF1017" s="185"/>
      <c r="AG1017" s="185"/>
      <c r="AH1017" s="185"/>
      <c r="AI1017" s="185"/>
      <c r="AJ1017" s="193"/>
      <c r="AK1017" s="193"/>
      <c r="AL1017" s="193"/>
      <c r="AM1017" s="193"/>
      <c r="AN1017" s="193"/>
    </row>
    <row r="1018" spans="1:40" ht="12" customHeight="1" x14ac:dyDescent="0.2">
      <c r="A1018" s="185">
        <v>1016</v>
      </c>
      <c r="B1018" s="186" t="s">
        <v>428</v>
      </c>
      <c r="C1018" s="186" t="s">
        <v>575</v>
      </c>
      <c r="D1018" s="187" t="s">
        <v>1872</v>
      </c>
      <c r="E1018" s="188">
        <f>MIN(H1018:AN1018)</f>
        <v>1.2895254629629631</v>
      </c>
      <c r="F1018" s="189">
        <f>COUNTA(H1018:AN1018)</f>
        <v>1</v>
      </c>
      <c r="G1018" s="189">
        <v>1988</v>
      </c>
      <c r="H1018" s="199"/>
      <c r="I1018" s="189"/>
      <c r="J1018" s="189"/>
      <c r="K1018" s="189"/>
      <c r="L1018" s="189"/>
      <c r="M1018" s="189"/>
      <c r="N1018" s="193"/>
      <c r="O1018" s="189"/>
      <c r="P1018" s="185"/>
      <c r="Q1018" s="185"/>
      <c r="R1018" s="185"/>
      <c r="S1018" s="185"/>
      <c r="T1018" s="185"/>
      <c r="U1018" s="185"/>
      <c r="V1018" s="185"/>
      <c r="W1018" s="185"/>
      <c r="X1018" s="185"/>
      <c r="Y1018" s="185"/>
      <c r="Z1018" s="185"/>
      <c r="AA1018" s="185"/>
      <c r="AB1018" s="185"/>
      <c r="AC1018" s="185"/>
      <c r="AD1018" s="185"/>
      <c r="AE1018" s="185"/>
      <c r="AF1018" s="185"/>
      <c r="AG1018" s="185"/>
      <c r="AH1018" s="185"/>
      <c r="AI1018" s="185"/>
      <c r="AJ1018" s="193"/>
      <c r="AK1018" s="193">
        <v>1.2895254629629631</v>
      </c>
      <c r="AL1018" s="193"/>
      <c r="AM1018" s="193"/>
      <c r="AN1018" s="193"/>
    </row>
    <row r="1019" spans="1:40" ht="12" customHeight="1" x14ac:dyDescent="0.2">
      <c r="A1019" s="185">
        <v>1017</v>
      </c>
      <c r="B1019" s="252" t="s">
        <v>2345</v>
      </c>
      <c r="C1019" s="252" t="s">
        <v>2346</v>
      </c>
      <c r="D1019" s="255" t="s">
        <v>1872</v>
      </c>
      <c r="E1019" s="188">
        <f>MIN(H1019:AN1019)</f>
        <v>1.2895370370370369</v>
      </c>
      <c r="F1019" s="189">
        <f>COUNTA(H1019:AN1019)</f>
        <v>1</v>
      </c>
      <c r="G1019" s="189">
        <v>2016</v>
      </c>
      <c r="H1019" s="243"/>
      <c r="I1019" s="206">
        <v>1.2895370370370369</v>
      </c>
      <c r="J1019" s="189"/>
      <c r="K1019" s="189"/>
      <c r="L1019" s="189"/>
      <c r="M1019" s="189"/>
      <c r="N1019" s="193"/>
      <c r="O1019" s="189"/>
      <c r="P1019" s="185"/>
      <c r="Q1019" s="185"/>
      <c r="R1019" s="185"/>
      <c r="S1019" s="185"/>
      <c r="T1019" s="185"/>
      <c r="U1019" s="185"/>
      <c r="V1019" s="185"/>
      <c r="W1019" s="185"/>
      <c r="X1019" s="185"/>
      <c r="Y1019" s="185"/>
      <c r="Z1019" s="185"/>
      <c r="AA1019" s="185"/>
      <c r="AB1019" s="185"/>
      <c r="AC1019" s="185"/>
      <c r="AD1019" s="185"/>
      <c r="AE1019" s="185"/>
      <c r="AF1019" s="185"/>
      <c r="AG1019" s="185"/>
      <c r="AH1019" s="185"/>
      <c r="AI1019" s="185"/>
      <c r="AJ1019" s="193"/>
      <c r="AK1019" s="193"/>
      <c r="AL1019" s="193"/>
      <c r="AM1019" s="193"/>
      <c r="AN1019" s="193"/>
    </row>
    <row r="1020" spans="1:40" ht="12" customHeight="1" x14ac:dyDescent="0.2">
      <c r="A1020" s="185">
        <v>1018</v>
      </c>
      <c r="B1020" s="252" t="s">
        <v>1920</v>
      </c>
      <c r="C1020" s="252" t="s">
        <v>2347</v>
      </c>
      <c r="D1020" s="255" t="s">
        <v>1872</v>
      </c>
      <c r="E1020" s="188">
        <f>MIN(H1020:AN1020)</f>
        <v>1.2903472222222223</v>
      </c>
      <c r="F1020" s="189">
        <f>COUNTA(H1020:AN1020)</f>
        <v>1</v>
      </c>
      <c r="G1020" s="189">
        <v>2016</v>
      </c>
      <c r="H1020" s="199"/>
      <c r="I1020" s="206">
        <v>1.2903472222222223</v>
      </c>
      <c r="J1020" s="189"/>
      <c r="K1020" s="189"/>
      <c r="L1020" s="189"/>
      <c r="M1020" s="189"/>
      <c r="N1020" s="193"/>
      <c r="O1020" s="189"/>
      <c r="P1020" s="185"/>
      <c r="Q1020" s="185"/>
      <c r="R1020" s="185"/>
      <c r="S1020" s="185"/>
      <c r="T1020" s="185"/>
      <c r="U1020" s="185"/>
      <c r="V1020" s="185"/>
      <c r="W1020" s="185"/>
      <c r="X1020" s="185"/>
      <c r="Y1020" s="185"/>
      <c r="Z1020" s="185"/>
      <c r="AA1020" s="185"/>
      <c r="AB1020" s="185"/>
      <c r="AC1020" s="185"/>
      <c r="AD1020" s="185"/>
      <c r="AE1020" s="185"/>
      <c r="AF1020" s="185"/>
      <c r="AG1020" s="185"/>
      <c r="AH1020" s="185"/>
      <c r="AI1020" s="185"/>
      <c r="AJ1020" s="193"/>
      <c r="AK1020" s="193"/>
      <c r="AL1020" s="193"/>
      <c r="AM1020" s="193"/>
      <c r="AN1020" s="193"/>
    </row>
    <row r="1021" spans="1:40" ht="12" customHeight="1" x14ac:dyDescent="0.2">
      <c r="A1021" s="185">
        <v>1019</v>
      </c>
      <c r="B1021" s="186" t="s">
        <v>33</v>
      </c>
      <c r="C1021" s="186" t="s">
        <v>141</v>
      </c>
      <c r="D1021" s="187" t="s">
        <v>1872</v>
      </c>
      <c r="E1021" s="188">
        <f>MIN(H1021:AN1021)</f>
        <v>1.2906944444444444</v>
      </c>
      <c r="F1021" s="189">
        <f>COUNTA(H1021:AN1021)</f>
        <v>2</v>
      </c>
      <c r="G1021" s="189">
        <v>2015</v>
      </c>
      <c r="H1021" s="199"/>
      <c r="I1021" s="189"/>
      <c r="J1021" s="206">
        <v>1.2906944444444444</v>
      </c>
      <c r="K1021" s="189"/>
      <c r="L1021" s="189"/>
      <c r="M1021" s="189"/>
      <c r="N1021" s="193"/>
      <c r="O1021" s="189"/>
      <c r="P1021" s="193">
        <v>1.310300925925926</v>
      </c>
      <c r="Q1021" s="185"/>
      <c r="R1021" s="185"/>
      <c r="S1021" s="185"/>
      <c r="T1021" s="185"/>
      <c r="U1021" s="185"/>
      <c r="V1021" s="185"/>
      <c r="W1021" s="185"/>
      <c r="X1021" s="185"/>
      <c r="Y1021" s="185"/>
      <c r="Z1021" s="185"/>
      <c r="AA1021" s="185"/>
      <c r="AB1021" s="185"/>
      <c r="AC1021" s="185"/>
      <c r="AD1021" s="185"/>
      <c r="AE1021" s="185"/>
      <c r="AF1021" s="185"/>
      <c r="AG1021" s="185"/>
      <c r="AH1021" s="185"/>
      <c r="AI1021" s="185"/>
      <c r="AJ1021" s="193"/>
      <c r="AK1021" s="193"/>
      <c r="AL1021" s="193"/>
      <c r="AM1021" s="193"/>
      <c r="AN1021" s="193"/>
    </row>
    <row r="1022" spans="1:40" ht="12" customHeight="1" x14ac:dyDescent="0.2">
      <c r="A1022" s="185">
        <v>1020</v>
      </c>
      <c r="B1022" s="252" t="s">
        <v>2358</v>
      </c>
      <c r="C1022" s="252" t="s">
        <v>2359</v>
      </c>
      <c r="D1022" s="255" t="s">
        <v>1873</v>
      </c>
      <c r="E1022" s="188">
        <f>MIN(H1022:AN1022)</f>
        <v>1.2917245370370372</v>
      </c>
      <c r="F1022" s="189">
        <f>COUNTA(H1022:AN1022)</f>
        <v>2</v>
      </c>
      <c r="G1022" s="189">
        <v>2017</v>
      </c>
      <c r="H1022" s="239">
        <v>1.2917245370370372</v>
      </c>
      <c r="I1022" s="206">
        <v>1.3934837962962963</v>
      </c>
      <c r="J1022" s="189"/>
      <c r="K1022" s="189"/>
      <c r="L1022" s="189"/>
      <c r="M1022" s="189"/>
      <c r="N1022" s="193"/>
      <c r="O1022" s="189"/>
      <c r="P1022" s="185"/>
      <c r="Q1022" s="185"/>
      <c r="R1022" s="185"/>
      <c r="S1022" s="185"/>
      <c r="T1022" s="185"/>
      <c r="U1022" s="185"/>
      <c r="V1022" s="185"/>
      <c r="W1022" s="185"/>
      <c r="X1022" s="185"/>
      <c r="Y1022" s="185"/>
      <c r="Z1022" s="185"/>
      <c r="AA1022" s="185"/>
      <c r="AB1022" s="185"/>
      <c r="AC1022" s="185"/>
      <c r="AD1022" s="185"/>
      <c r="AE1022" s="185"/>
      <c r="AF1022" s="185"/>
      <c r="AG1022" s="185"/>
      <c r="AH1022" s="185"/>
      <c r="AI1022" s="185"/>
      <c r="AJ1022" s="193"/>
      <c r="AK1022" s="193"/>
      <c r="AL1022" s="193"/>
      <c r="AM1022" s="193"/>
      <c r="AN1022" s="193"/>
    </row>
    <row r="1023" spans="1:40" ht="12" customHeight="1" x14ac:dyDescent="0.2">
      <c r="A1023" s="185">
        <v>1021</v>
      </c>
      <c r="B1023" s="186" t="s">
        <v>453</v>
      </c>
      <c r="C1023" s="186" t="s">
        <v>91</v>
      </c>
      <c r="D1023" s="187" t="s">
        <v>1872</v>
      </c>
      <c r="E1023" s="188">
        <f>MIN(H1023:AN1023)</f>
        <v>1.2920601851851852</v>
      </c>
      <c r="F1023" s="189">
        <f>COUNTA(H1023:AN1023)</f>
        <v>1</v>
      </c>
      <c r="G1023" s="189">
        <v>2008</v>
      </c>
      <c r="H1023" s="199"/>
      <c r="I1023" s="189"/>
      <c r="J1023" s="189"/>
      <c r="K1023" s="189"/>
      <c r="L1023" s="189"/>
      <c r="M1023" s="189"/>
      <c r="N1023" s="193"/>
      <c r="O1023" s="189"/>
      <c r="P1023" s="185"/>
      <c r="Q1023" s="193">
        <v>1.2920601851851852</v>
      </c>
      <c r="R1023" s="185"/>
      <c r="S1023" s="185"/>
      <c r="T1023" s="185"/>
      <c r="U1023" s="185"/>
      <c r="V1023" s="185"/>
      <c r="W1023" s="185"/>
      <c r="X1023" s="185"/>
      <c r="Y1023" s="185"/>
      <c r="Z1023" s="185"/>
      <c r="AA1023" s="185"/>
      <c r="AB1023" s="185"/>
      <c r="AC1023" s="185"/>
      <c r="AD1023" s="185"/>
      <c r="AE1023" s="185"/>
      <c r="AF1023" s="185"/>
      <c r="AG1023" s="185"/>
      <c r="AH1023" s="185"/>
      <c r="AI1023" s="185"/>
      <c r="AJ1023" s="193"/>
      <c r="AK1023" s="193"/>
      <c r="AL1023" s="193"/>
      <c r="AM1023" s="193"/>
      <c r="AN1023" s="193"/>
    </row>
    <row r="1024" spans="1:40" ht="12" customHeight="1" x14ac:dyDescent="0.2">
      <c r="A1024" s="185">
        <v>1022</v>
      </c>
      <c r="B1024" s="186" t="s">
        <v>506</v>
      </c>
      <c r="C1024" s="186" t="s">
        <v>1846</v>
      </c>
      <c r="D1024" s="187" t="s">
        <v>1872</v>
      </c>
      <c r="E1024" s="188">
        <f>MIN(H1024:AN1024)</f>
        <v>1.2929513888888888</v>
      </c>
      <c r="F1024" s="189">
        <f>COUNTA(H1024:AN1024)</f>
        <v>2</v>
      </c>
      <c r="G1024" s="189">
        <v>2012</v>
      </c>
      <c r="H1024" s="199"/>
      <c r="I1024" s="206">
        <v>1.3514930555555555</v>
      </c>
      <c r="J1024" s="189"/>
      <c r="K1024" s="189"/>
      <c r="L1024" s="189"/>
      <c r="M1024" s="200">
        <v>1.2929513888888888</v>
      </c>
      <c r="N1024" s="193"/>
      <c r="O1024" s="189"/>
      <c r="P1024" s="185"/>
      <c r="Q1024" s="185"/>
      <c r="R1024" s="185"/>
      <c r="S1024" s="185"/>
      <c r="T1024" s="185"/>
      <c r="U1024" s="185"/>
      <c r="V1024" s="185"/>
      <c r="W1024" s="185"/>
      <c r="X1024" s="185"/>
      <c r="Y1024" s="185"/>
      <c r="Z1024" s="185"/>
      <c r="AA1024" s="185"/>
      <c r="AB1024" s="185"/>
      <c r="AC1024" s="185"/>
      <c r="AD1024" s="185"/>
      <c r="AE1024" s="185"/>
      <c r="AF1024" s="185"/>
      <c r="AG1024" s="185"/>
      <c r="AH1024" s="185"/>
      <c r="AI1024" s="185"/>
      <c r="AJ1024" s="185"/>
      <c r="AK1024" s="193"/>
      <c r="AL1024" s="193"/>
      <c r="AM1024" s="193"/>
      <c r="AN1024" s="193"/>
    </row>
    <row r="1025" spans="1:40" ht="12" customHeight="1" x14ac:dyDescent="0.2">
      <c r="A1025" s="185">
        <v>1023</v>
      </c>
      <c r="B1025" s="252" t="s">
        <v>1931</v>
      </c>
      <c r="C1025" s="252" t="s">
        <v>404</v>
      </c>
      <c r="D1025" s="253" t="s">
        <v>1872</v>
      </c>
      <c r="E1025" s="188">
        <f>MIN(H1025:AN1025)</f>
        <v>1.2933680555555556</v>
      </c>
      <c r="F1025" s="189">
        <f>COUNTA(H1025:AN1025)</f>
        <v>1</v>
      </c>
      <c r="G1025" s="189">
        <v>2017</v>
      </c>
      <c r="H1025" s="239">
        <v>1.2933680555555556</v>
      </c>
      <c r="I1025" s="189"/>
      <c r="J1025" s="189"/>
      <c r="K1025" s="189"/>
      <c r="L1025" s="189"/>
      <c r="M1025" s="189"/>
      <c r="N1025" s="193"/>
      <c r="O1025" s="189"/>
      <c r="P1025" s="185"/>
      <c r="Q1025" s="185"/>
      <c r="R1025" s="185"/>
      <c r="S1025" s="185"/>
      <c r="T1025" s="185"/>
      <c r="U1025" s="185"/>
      <c r="V1025" s="185"/>
      <c r="W1025" s="185"/>
      <c r="X1025" s="185"/>
      <c r="Y1025" s="185"/>
      <c r="Z1025" s="185"/>
      <c r="AA1025" s="185"/>
      <c r="AB1025" s="185"/>
      <c r="AC1025" s="185"/>
      <c r="AD1025" s="185"/>
      <c r="AE1025" s="185"/>
      <c r="AF1025" s="185"/>
      <c r="AG1025" s="185"/>
      <c r="AH1025" s="185"/>
      <c r="AI1025" s="185"/>
      <c r="AJ1025" s="193"/>
      <c r="AK1025" s="193"/>
      <c r="AL1025" s="193"/>
      <c r="AM1025" s="193"/>
      <c r="AN1025" s="193"/>
    </row>
    <row r="1026" spans="1:40" ht="12" customHeight="1" x14ac:dyDescent="0.2">
      <c r="A1026" s="185">
        <v>1024</v>
      </c>
      <c r="B1026" s="252" t="s">
        <v>2009</v>
      </c>
      <c r="C1026" s="252" t="s">
        <v>2348</v>
      </c>
      <c r="D1026" s="255" t="s">
        <v>1872</v>
      </c>
      <c r="E1026" s="188">
        <f>MIN(H1026:AN1026)</f>
        <v>1.2936226851851853</v>
      </c>
      <c r="F1026" s="189">
        <f>COUNTA(H1026:AN1026)</f>
        <v>1</v>
      </c>
      <c r="G1026" s="189">
        <v>2016</v>
      </c>
      <c r="H1026" s="199"/>
      <c r="I1026" s="206">
        <v>1.2936226851851853</v>
      </c>
      <c r="J1026" s="189"/>
      <c r="K1026" s="189"/>
      <c r="L1026" s="189"/>
      <c r="M1026" s="189"/>
      <c r="N1026" s="193"/>
      <c r="O1026" s="189"/>
      <c r="P1026" s="185"/>
      <c r="Q1026" s="185"/>
      <c r="R1026" s="185"/>
      <c r="S1026" s="185"/>
      <c r="T1026" s="185"/>
      <c r="U1026" s="185"/>
      <c r="V1026" s="185"/>
      <c r="W1026" s="185"/>
      <c r="X1026" s="185"/>
      <c r="Y1026" s="185"/>
      <c r="Z1026" s="185"/>
      <c r="AA1026" s="185"/>
      <c r="AB1026" s="185"/>
      <c r="AC1026" s="185"/>
      <c r="AD1026" s="185"/>
      <c r="AE1026" s="185"/>
      <c r="AF1026" s="185"/>
      <c r="AG1026" s="185"/>
      <c r="AH1026" s="185"/>
      <c r="AI1026" s="185"/>
      <c r="AJ1026" s="193"/>
      <c r="AK1026" s="193"/>
      <c r="AL1026" s="193"/>
      <c r="AM1026" s="193"/>
      <c r="AN1026" s="193"/>
    </row>
    <row r="1027" spans="1:40" ht="12" customHeight="1" x14ac:dyDescent="0.2">
      <c r="A1027" s="185">
        <v>1025</v>
      </c>
      <c r="B1027" s="212" t="s">
        <v>2002</v>
      </c>
      <c r="C1027" s="212" t="s">
        <v>362</v>
      </c>
      <c r="D1027" s="244" t="s">
        <v>1873</v>
      </c>
      <c r="E1027" s="188">
        <f>MIN(H1027:AN1027)</f>
        <v>1.294525462962963</v>
      </c>
      <c r="F1027" s="189">
        <f>COUNTA(H1027:AN1027)</f>
        <v>2</v>
      </c>
      <c r="G1027" s="213">
        <v>2013</v>
      </c>
      <c r="H1027" s="239">
        <v>1.294525462962963</v>
      </c>
      <c r="I1027" s="213"/>
      <c r="J1027" s="213"/>
      <c r="K1027" s="213"/>
      <c r="L1027" s="221">
        <v>1.3874768518518519</v>
      </c>
      <c r="M1027" s="189"/>
      <c r="N1027" s="193"/>
      <c r="O1027" s="189"/>
      <c r="P1027" s="185"/>
      <c r="Q1027" s="185"/>
      <c r="R1027" s="185"/>
      <c r="S1027" s="185"/>
      <c r="T1027" s="185"/>
      <c r="U1027" s="185"/>
      <c r="V1027" s="185"/>
      <c r="W1027" s="185"/>
      <c r="X1027" s="185"/>
      <c r="Y1027" s="185"/>
      <c r="Z1027" s="185"/>
      <c r="AA1027" s="185"/>
      <c r="AB1027" s="185"/>
      <c r="AC1027" s="185"/>
      <c r="AD1027" s="185"/>
      <c r="AE1027" s="185"/>
      <c r="AF1027" s="185"/>
      <c r="AG1027" s="185"/>
      <c r="AH1027" s="185"/>
      <c r="AI1027" s="185"/>
      <c r="AJ1027" s="193"/>
      <c r="AK1027" s="193"/>
      <c r="AL1027" s="193"/>
      <c r="AM1027" s="193"/>
      <c r="AN1027" s="193"/>
    </row>
    <row r="1028" spans="1:40" ht="12" customHeight="1" x14ac:dyDescent="0.2">
      <c r="A1028" s="185">
        <v>1026</v>
      </c>
      <c r="B1028" s="254" t="s">
        <v>2140</v>
      </c>
      <c r="C1028" s="254" t="s">
        <v>2000</v>
      </c>
      <c r="D1028" s="187" t="s">
        <v>1873</v>
      </c>
      <c r="E1028" s="188">
        <f>MIN(H1028:AN1028)</f>
        <v>1.2960995370370372</v>
      </c>
      <c r="F1028" s="189">
        <f>COUNTA(H1028:AN1028)</f>
        <v>2</v>
      </c>
      <c r="G1028" s="189">
        <v>2015</v>
      </c>
      <c r="H1028" s="199"/>
      <c r="I1028" s="189"/>
      <c r="J1028" s="206">
        <v>1.2960995370370372</v>
      </c>
      <c r="K1028" s="193">
        <v>1.4027546296296298</v>
      </c>
      <c r="L1028" s="189"/>
      <c r="M1028" s="189"/>
      <c r="N1028" s="193"/>
      <c r="O1028" s="189"/>
      <c r="P1028" s="185"/>
      <c r="Q1028" s="185"/>
      <c r="R1028" s="185"/>
      <c r="S1028" s="185"/>
      <c r="T1028" s="185"/>
      <c r="U1028" s="185"/>
      <c r="V1028" s="185"/>
      <c r="W1028" s="185"/>
      <c r="X1028" s="185"/>
      <c r="Y1028" s="185"/>
      <c r="Z1028" s="185"/>
      <c r="AA1028" s="185"/>
      <c r="AB1028" s="185"/>
      <c r="AC1028" s="185"/>
      <c r="AD1028" s="185"/>
      <c r="AE1028" s="185"/>
      <c r="AF1028" s="185"/>
      <c r="AG1028" s="185"/>
      <c r="AH1028" s="185"/>
      <c r="AI1028" s="185"/>
      <c r="AJ1028" s="193"/>
      <c r="AK1028" s="193"/>
      <c r="AL1028" s="193"/>
      <c r="AM1028" s="193"/>
      <c r="AN1028" s="193"/>
    </row>
    <row r="1029" spans="1:40" ht="12" customHeight="1" x14ac:dyDescent="0.2">
      <c r="A1029" s="185">
        <v>1027</v>
      </c>
      <c r="B1029" s="186" t="s">
        <v>656</v>
      </c>
      <c r="C1029" s="186" t="s">
        <v>444</v>
      </c>
      <c r="D1029" s="187" t="s">
        <v>1872</v>
      </c>
      <c r="E1029" s="188">
        <f>MIN(H1029:AN1029)</f>
        <v>1.2969675925925925</v>
      </c>
      <c r="F1029" s="189">
        <f>COUNTA(H1029:AN1029)</f>
        <v>1</v>
      </c>
      <c r="G1029" s="189">
        <v>2004</v>
      </c>
      <c r="H1029" s="243"/>
      <c r="I1029" s="189"/>
      <c r="J1029" s="189"/>
      <c r="K1029" s="189"/>
      <c r="L1029" s="189"/>
      <c r="M1029" s="189"/>
      <c r="N1029" s="193"/>
      <c r="O1029" s="189"/>
      <c r="P1029" s="185"/>
      <c r="Q1029" s="185"/>
      <c r="R1029" s="185"/>
      <c r="S1029" s="185"/>
      <c r="T1029" s="185"/>
      <c r="U1029" s="193">
        <v>1.2969675925925925</v>
      </c>
      <c r="V1029" s="185"/>
      <c r="W1029" s="185"/>
      <c r="X1029" s="185"/>
      <c r="Y1029" s="185"/>
      <c r="Z1029" s="185"/>
      <c r="AA1029" s="185"/>
      <c r="AB1029" s="185"/>
      <c r="AC1029" s="185"/>
      <c r="AD1029" s="185"/>
      <c r="AE1029" s="185"/>
      <c r="AF1029" s="185"/>
      <c r="AG1029" s="185"/>
      <c r="AH1029" s="185"/>
      <c r="AI1029" s="185"/>
      <c r="AJ1029" s="193"/>
      <c r="AK1029" s="193"/>
      <c r="AL1029" s="193"/>
      <c r="AM1029" s="193"/>
      <c r="AN1029" s="193"/>
    </row>
    <row r="1030" spans="1:40" ht="12" customHeight="1" x14ac:dyDescent="0.2">
      <c r="A1030" s="185">
        <v>1028</v>
      </c>
      <c r="B1030" s="186" t="s">
        <v>1848</v>
      </c>
      <c r="C1030" s="186" t="s">
        <v>1849</v>
      </c>
      <c r="D1030" s="187" t="s">
        <v>1873</v>
      </c>
      <c r="E1030" s="188">
        <f>MIN(H1030:AN1030)</f>
        <v>1.2976851851851852</v>
      </c>
      <c r="F1030" s="189">
        <f>COUNTA(H1030:AN1030)</f>
        <v>1</v>
      </c>
      <c r="G1030" s="189">
        <v>2012</v>
      </c>
      <c r="H1030" s="199"/>
      <c r="I1030" s="189"/>
      <c r="J1030" s="189"/>
      <c r="K1030" s="189"/>
      <c r="L1030" s="189"/>
      <c r="M1030" s="193">
        <v>1.2976851851851852</v>
      </c>
      <c r="N1030" s="193"/>
      <c r="O1030" s="189"/>
      <c r="P1030" s="185"/>
      <c r="Q1030" s="185"/>
      <c r="R1030" s="185"/>
      <c r="S1030" s="185"/>
      <c r="T1030" s="185"/>
      <c r="U1030" s="185"/>
      <c r="V1030" s="185"/>
      <c r="W1030" s="185"/>
      <c r="X1030" s="185"/>
      <c r="Y1030" s="185"/>
      <c r="Z1030" s="185"/>
      <c r="AA1030" s="185"/>
      <c r="AB1030" s="185"/>
      <c r="AC1030" s="185"/>
      <c r="AD1030" s="185"/>
      <c r="AE1030" s="185"/>
      <c r="AF1030" s="185"/>
      <c r="AG1030" s="185"/>
      <c r="AH1030" s="185"/>
      <c r="AI1030" s="185"/>
      <c r="AJ1030" s="185"/>
      <c r="AK1030" s="193"/>
      <c r="AL1030" s="193"/>
      <c r="AM1030" s="193"/>
      <c r="AN1030" s="193"/>
    </row>
    <row r="1031" spans="1:40" ht="12" customHeight="1" x14ac:dyDescent="0.2">
      <c r="A1031" s="185">
        <v>1029</v>
      </c>
      <c r="B1031" s="186" t="s">
        <v>725</v>
      </c>
      <c r="C1031" s="186" t="s">
        <v>726</v>
      </c>
      <c r="D1031" s="187" t="s">
        <v>1872</v>
      </c>
      <c r="E1031" s="188">
        <f>MIN(H1031:AN1031)</f>
        <v>1.2986111111111112</v>
      </c>
      <c r="F1031" s="189">
        <f>COUNTA(H1031:AN1031)</f>
        <v>1</v>
      </c>
      <c r="G1031" s="189">
        <v>2003</v>
      </c>
      <c r="H1031" s="199"/>
      <c r="I1031" s="189"/>
      <c r="J1031" s="189"/>
      <c r="K1031" s="189"/>
      <c r="L1031" s="189"/>
      <c r="M1031" s="189"/>
      <c r="N1031" s="193"/>
      <c r="O1031" s="189"/>
      <c r="P1031" s="185"/>
      <c r="Q1031" s="185"/>
      <c r="R1031" s="185"/>
      <c r="S1031" s="185"/>
      <c r="T1031" s="185"/>
      <c r="U1031" s="185"/>
      <c r="V1031" s="193">
        <v>1.2986111111111112</v>
      </c>
      <c r="W1031" s="185"/>
      <c r="X1031" s="185"/>
      <c r="Y1031" s="185"/>
      <c r="Z1031" s="185"/>
      <c r="AA1031" s="185"/>
      <c r="AB1031" s="185"/>
      <c r="AC1031" s="185"/>
      <c r="AD1031" s="185"/>
      <c r="AE1031" s="185"/>
      <c r="AF1031" s="185"/>
      <c r="AG1031" s="185"/>
      <c r="AH1031" s="185"/>
      <c r="AI1031" s="185"/>
      <c r="AJ1031" s="193"/>
      <c r="AK1031" s="193"/>
      <c r="AL1031" s="193"/>
      <c r="AM1031" s="193"/>
      <c r="AN1031" s="193"/>
    </row>
    <row r="1032" spans="1:40" ht="12" customHeight="1" x14ac:dyDescent="0.2">
      <c r="A1032" s="185">
        <v>1030</v>
      </c>
      <c r="B1032" s="186" t="s">
        <v>624</v>
      </c>
      <c r="C1032" s="186" t="s">
        <v>843</v>
      </c>
      <c r="D1032" s="187" t="s">
        <v>1872</v>
      </c>
      <c r="E1032" s="188">
        <f>MIN(H1032:AN1032)</f>
        <v>1.3017476851851852</v>
      </c>
      <c r="F1032" s="189">
        <f>COUNTA(H1032:AN1032)</f>
        <v>2</v>
      </c>
      <c r="G1032" s="189">
        <v>1991</v>
      </c>
      <c r="H1032" s="199"/>
      <c r="I1032" s="189"/>
      <c r="J1032" s="189"/>
      <c r="K1032" s="189"/>
      <c r="L1032" s="189"/>
      <c r="M1032" s="189"/>
      <c r="N1032" s="193"/>
      <c r="O1032" s="189"/>
      <c r="P1032" s="185"/>
      <c r="Q1032" s="185"/>
      <c r="R1032" s="185"/>
      <c r="S1032" s="185"/>
      <c r="T1032" s="185"/>
      <c r="U1032" s="185"/>
      <c r="V1032" s="185"/>
      <c r="W1032" s="185"/>
      <c r="X1032" s="185"/>
      <c r="Y1032" s="185"/>
      <c r="Z1032" s="185"/>
      <c r="AA1032" s="185"/>
      <c r="AB1032" s="185"/>
      <c r="AC1032" s="185"/>
      <c r="AD1032" s="185"/>
      <c r="AE1032" s="185"/>
      <c r="AF1032" s="185"/>
      <c r="AG1032" s="185"/>
      <c r="AH1032" s="193">
        <v>1.3017476851851852</v>
      </c>
      <c r="AI1032" s="220">
        <v>1.3501157407407407</v>
      </c>
      <c r="AJ1032" s="193"/>
      <c r="AK1032" s="193"/>
      <c r="AL1032" s="193"/>
      <c r="AM1032" s="193"/>
      <c r="AN1032" s="193"/>
    </row>
    <row r="1033" spans="1:40" ht="12" customHeight="1" x14ac:dyDescent="0.2">
      <c r="A1033" s="185">
        <v>1031</v>
      </c>
      <c r="B1033" s="252" t="s">
        <v>2023</v>
      </c>
      <c r="C1033" s="252" t="s">
        <v>753</v>
      </c>
      <c r="D1033" s="255" t="s">
        <v>1873</v>
      </c>
      <c r="E1033" s="188">
        <f>MIN(H1033:AN1033)</f>
        <v>1.3021064814814813</v>
      </c>
      <c r="F1033" s="189">
        <f>COUNTA(H1033:AN1033)</f>
        <v>1</v>
      </c>
      <c r="G1033" s="189">
        <v>2016</v>
      </c>
      <c r="H1033" s="199"/>
      <c r="I1033" s="206">
        <v>1.3021064814814813</v>
      </c>
      <c r="J1033" s="189"/>
      <c r="K1033" s="189"/>
      <c r="L1033" s="189"/>
      <c r="M1033" s="189"/>
      <c r="N1033" s="193"/>
      <c r="O1033" s="189"/>
      <c r="P1033" s="185"/>
      <c r="Q1033" s="185"/>
      <c r="R1033" s="185"/>
      <c r="S1033" s="185"/>
      <c r="T1033" s="185"/>
      <c r="U1033" s="185"/>
      <c r="V1033" s="185"/>
      <c r="W1033" s="185"/>
      <c r="X1033" s="185"/>
      <c r="Y1033" s="185"/>
      <c r="Z1033" s="185"/>
      <c r="AA1033" s="185"/>
      <c r="AB1033" s="185"/>
      <c r="AC1033" s="185"/>
      <c r="AD1033" s="185"/>
      <c r="AE1033" s="185"/>
      <c r="AF1033" s="185"/>
      <c r="AG1033" s="185"/>
      <c r="AH1033" s="185"/>
      <c r="AI1033" s="185"/>
      <c r="AJ1033" s="193"/>
      <c r="AK1033" s="193"/>
      <c r="AL1033" s="193"/>
      <c r="AM1033" s="193"/>
      <c r="AN1033" s="193"/>
    </row>
    <row r="1034" spans="1:40" ht="12" customHeight="1" x14ac:dyDescent="0.2">
      <c r="A1034" s="185">
        <v>1032</v>
      </c>
      <c r="B1034" s="252" t="s">
        <v>1962</v>
      </c>
      <c r="C1034" s="252" t="s">
        <v>2446</v>
      </c>
      <c r="D1034" s="253" t="s">
        <v>1872</v>
      </c>
      <c r="E1034" s="188">
        <f>MIN(H1034:AN1034)</f>
        <v>1.3051273148148148</v>
      </c>
      <c r="F1034" s="189">
        <f>COUNTA(H1034:AN1034)</f>
        <v>1</v>
      </c>
      <c r="G1034" s="189">
        <v>2017</v>
      </c>
      <c r="H1034" s="239">
        <v>1.3051273148148148</v>
      </c>
      <c r="I1034" s="189"/>
      <c r="J1034" s="189"/>
      <c r="K1034" s="189"/>
      <c r="L1034" s="189"/>
      <c r="M1034" s="189"/>
      <c r="N1034" s="193"/>
      <c r="O1034" s="189"/>
      <c r="P1034" s="185"/>
      <c r="Q1034" s="185"/>
      <c r="R1034" s="185"/>
      <c r="S1034" s="185"/>
      <c r="T1034" s="185"/>
      <c r="U1034" s="185"/>
      <c r="V1034" s="185"/>
      <c r="W1034" s="185"/>
      <c r="X1034" s="185"/>
      <c r="Y1034" s="185"/>
      <c r="Z1034" s="185"/>
      <c r="AA1034" s="185"/>
      <c r="AB1034" s="185"/>
      <c r="AC1034" s="185"/>
      <c r="AD1034" s="185"/>
      <c r="AE1034" s="185"/>
      <c r="AF1034" s="185"/>
      <c r="AG1034" s="185"/>
      <c r="AH1034" s="185"/>
      <c r="AI1034" s="185"/>
      <c r="AJ1034" s="193"/>
      <c r="AK1034" s="193"/>
      <c r="AL1034" s="193"/>
      <c r="AM1034" s="193"/>
      <c r="AN1034" s="193"/>
    </row>
    <row r="1035" spans="1:40" ht="12" customHeight="1" x14ac:dyDescent="0.2">
      <c r="A1035" s="185">
        <v>1033</v>
      </c>
      <c r="B1035" s="252" t="s">
        <v>1883</v>
      </c>
      <c r="C1035" s="252" t="s">
        <v>2447</v>
      </c>
      <c r="D1035" s="253" t="s">
        <v>1872</v>
      </c>
      <c r="E1035" s="188">
        <f>MIN(H1035:AN1035)</f>
        <v>1.3052777777777778</v>
      </c>
      <c r="F1035" s="189">
        <f>COUNTA(H1035:AN1035)</f>
        <v>1</v>
      </c>
      <c r="G1035" s="189">
        <v>2017</v>
      </c>
      <c r="H1035" s="239">
        <v>1.3052777777777778</v>
      </c>
      <c r="I1035" s="189"/>
      <c r="J1035" s="189"/>
      <c r="K1035" s="189"/>
      <c r="L1035" s="189"/>
      <c r="M1035" s="189"/>
      <c r="N1035" s="193"/>
      <c r="O1035" s="189"/>
      <c r="P1035" s="185"/>
      <c r="Q1035" s="185"/>
      <c r="R1035" s="185"/>
      <c r="S1035" s="185"/>
      <c r="T1035" s="185"/>
      <c r="U1035" s="185"/>
      <c r="V1035" s="185"/>
      <c r="W1035" s="185"/>
      <c r="X1035" s="185"/>
      <c r="Y1035" s="185"/>
      <c r="Z1035" s="185"/>
      <c r="AA1035" s="185"/>
      <c r="AB1035" s="185"/>
      <c r="AC1035" s="185"/>
      <c r="AD1035" s="185"/>
      <c r="AE1035" s="185"/>
      <c r="AF1035" s="185"/>
      <c r="AG1035" s="185"/>
      <c r="AH1035" s="185"/>
      <c r="AI1035" s="185"/>
      <c r="AJ1035" s="193"/>
      <c r="AK1035" s="193"/>
      <c r="AL1035" s="193"/>
      <c r="AM1035" s="193"/>
      <c r="AN1035" s="193"/>
    </row>
    <row r="1036" spans="1:40" ht="12" customHeight="1" x14ac:dyDescent="0.2">
      <c r="A1036" s="185">
        <v>1034</v>
      </c>
      <c r="B1036" s="186" t="s">
        <v>481</v>
      </c>
      <c r="C1036" s="186" t="s">
        <v>43</v>
      </c>
      <c r="D1036" s="187" t="s">
        <v>1872</v>
      </c>
      <c r="E1036" s="188">
        <f>MIN(H1036:AN1036)</f>
        <v>1.3058564814814815</v>
      </c>
      <c r="F1036" s="189">
        <f>COUNTA(H1036:AN1036)</f>
        <v>1</v>
      </c>
      <c r="G1036" s="189">
        <v>2012</v>
      </c>
      <c r="H1036" s="199"/>
      <c r="I1036" s="189"/>
      <c r="J1036" s="189"/>
      <c r="K1036" s="189"/>
      <c r="L1036" s="189"/>
      <c r="M1036" s="193">
        <v>1.3058564814814815</v>
      </c>
      <c r="N1036" s="193"/>
      <c r="O1036" s="189"/>
      <c r="P1036" s="185"/>
      <c r="Q1036" s="185"/>
      <c r="R1036" s="185"/>
      <c r="S1036" s="185"/>
      <c r="T1036" s="185"/>
      <c r="U1036" s="185"/>
      <c r="V1036" s="185"/>
      <c r="W1036" s="185"/>
      <c r="X1036" s="185"/>
      <c r="Y1036" s="185"/>
      <c r="Z1036" s="185"/>
      <c r="AA1036" s="185"/>
      <c r="AB1036" s="185"/>
      <c r="AC1036" s="185"/>
      <c r="AD1036" s="185"/>
      <c r="AE1036" s="185"/>
      <c r="AF1036" s="185"/>
      <c r="AG1036" s="185"/>
      <c r="AH1036" s="185"/>
      <c r="AI1036" s="185"/>
      <c r="AJ1036" s="185"/>
      <c r="AK1036" s="193"/>
      <c r="AL1036" s="193"/>
      <c r="AM1036" s="193"/>
      <c r="AN1036" s="193"/>
    </row>
    <row r="1037" spans="1:40" ht="12" customHeight="1" x14ac:dyDescent="0.2">
      <c r="A1037" s="185">
        <v>1035</v>
      </c>
      <c r="B1037" s="256" t="s">
        <v>1956</v>
      </c>
      <c r="C1037" s="256" t="s">
        <v>1954</v>
      </c>
      <c r="D1037" s="187" t="s">
        <v>1872</v>
      </c>
      <c r="E1037" s="188">
        <f>MIN(H1037:AN1037)</f>
        <v>1.306712962962963</v>
      </c>
      <c r="F1037" s="189">
        <f>COUNTA(H1037:AN1037)</f>
        <v>1</v>
      </c>
      <c r="G1037" s="189">
        <v>2015</v>
      </c>
      <c r="H1037" s="199"/>
      <c r="I1037" s="189"/>
      <c r="J1037" s="206">
        <v>1.306712962962963</v>
      </c>
      <c r="K1037" s="189"/>
      <c r="L1037" s="189"/>
      <c r="M1037" s="189"/>
      <c r="N1037" s="193"/>
      <c r="O1037" s="189"/>
      <c r="P1037" s="185"/>
      <c r="Q1037" s="185"/>
      <c r="R1037" s="185"/>
      <c r="S1037" s="185"/>
      <c r="T1037" s="185"/>
      <c r="U1037" s="185"/>
      <c r="V1037" s="185"/>
      <c r="W1037" s="185"/>
      <c r="X1037" s="185"/>
      <c r="Y1037" s="185"/>
      <c r="Z1037" s="185"/>
      <c r="AA1037" s="185"/>
      <c r="AB1037" s="185"/>
      <c r="AC1037" s="185"/>
      <c r="AD1037" s="185"/>
      <c r="AE1037" s="185"/>
      <c r="AF1037" s="185"/>
      <c r="AG1037" s="185"/>
      <c r="AH1037" s="185"/>
      <c r="AI1037" s="185"/>
      <c r="AJ1037" s="193"/>
      <c r="AK1037" s="193"/>
      <c r="AL1037" s="193"/>
      <c r="AM1037" s="193"/>
      <c r="AN1037" s="193"/>
    </row>
    <row r="1038" spans="1:40" ht="12" customHeight="1" x14ac:dyDescent="0.2">
      <c r="A1038" s="185">
        <v>1036</v>
      </c>
      <c r="B1038" s="212" t="s">
        <v>1988</v>
      </c>
      <c r="C1038" s="212" t="s">
        <v>1989</v>
      </c>
      <c r="D1038" s="244" t="s">
        <v>1872</v>
      </c>
      <c r="E1038" s="188">
        <f>MIN(H1038:AN1038)</f>
        <v>1.3069907407407408</v>
      </c>
      <c r="F1038" s="189">
        <f>COUNTA(H1038:AN1038)</f>
        <v>1</v>
      </c>
      <c r="G1038" s="213">
        <v>2013</v>
      </c>
      <c r="H1038" s="244"/>
      <c r="I1038" s="213"/>
      <c r="J1038" s="213"/>
      <c r="K1038" s="213"/>
      <c r="L1038" s="221">
        <v>1.3069907407407408</v>
      </c>
      <c r="M1038" s="189"/>
      <c r="N1038" s="193"/>
      <c r="O1038" s="189"/>
      <c r="P1038" s="185"/>
      <c r="Q1038" s="185"/>
      <c r="R1038" s="185"/>
      <c r="S1038" s="185"/>
      <c r="T1038" s="185"/>
      <c r="U1038" s="185"/>
      <c r="V1038" s="185"/>
      <c r="W1038" s="185"/>
      <c r="X1038" s="185"/>
      <c r="Y1038" s="185"/>
      <c r="Z1038" s="185"/>
      <c r="AA1038" s="185"/>
      <c r="AB1038" s="185"/>
      <c r="AC1038" s="185"/>
      <c r="AD1038" s="185"/>
      <c r="AE1038" s="185"/>
      <c r="AF1038" s="185"/>
      <c r="AG1038" s="185"/>
      <c r="AH1038" s="185"/>
      <c r="AI1038" s="185"/>
      <c r="AJ1038" s="193"/>
      <c r="AK1038" s="193"/>
      <c r="AL1038" s="193"/>
      <c r="AM1038" s="193"/>
      <c r="AN1038" s="193"/>
    </row>
    <row r="1039" spans="1:40" ht="12" customHeight="1" x14ac:dyDescent="0.2">
      <c r="A1039" s="185">
        <v>1037</v>
      </c>
      <c r="B1039" s="256" t="s">
        <v>2011</v>
      </c>
      <c r="C1039" s="256" t="s">
        <v>2232</v>
      </c>
      <c r="D1039" s="187" t="s">
        <v>1872</v>
      </c>
      <c r="E1039" s="188">
        <f>MIN(H1039:AN1039)</f>
        <v>1.3071527777777778</v>
      </c>
      <c r="F1039" s="189">
        <f>COUNTA(H1039:AN1039)</f>
        <v>1</v>
      </c>
      <c r="G1039" s="189">
        <v>2015</v>
      </c>
      <c r="H1039" s="199"/>
      <c r="I1039" s="189"/>
      <c r="J1039" s="206">
        <v>1.3071527777777778</v>
      </c>
      <c r="K1039" s="189"/>
      <c r="L1039" s="189"/>
      <c r="M1039" s="189"/>
      <c r="N1039" s="193"/>
      <c r="O1039" s="189"/>
      <c r="P1039" s="185"/>
      <c r="Q1039" s="185"/>
      <c r="R1039" s="185"/>
      <c r="S1039" s="185"/>
      <c r="T1039" s="185"/>
      <c r="U1039" s="185"/>
      <c r="V1039" s="185"/>
      <c r="W1039" s="185"/>
      <c r="X1039" s="185"/>
      <c r="Y1039" s="185"/>
      <c r="Z1039" s="185"/>
      <c r="AA1039" s="185"/>
      <c r="AB1039" s="185"/>
      <c r="AC1039" s="185"/>
      <c r="AD1039" s="185"/>
      <c r="AE1039" s="185"/>
      <c r="AF1039" s="185"/>
      <c r="AG1039" s="185"/>
      <c r="AH1039" s="185"/>
      <c r="AI1039" s="185"/>
      <c r="AJ1039" s="193"/>
      <c r="AK1039" s="193"/>
      <c r="AL1039" s="193"/>
      <c r="AM1039" s="193"/>
      <c r="AN1039" s="193"/>
    </row>
    <row r="1040" spans="1:40" ht="12" customHeight="1" x14ac:dyDescent="0.2">
      <c r="A1040" s="185">
        <v>1038</v>
      </c>
      <c r="B1040" s="186" t="s">
        <v>407</v>
      </c>
      <c r="C1040" s="186" t="s">
        <v>572</v>
      </c>
      <c r="D1040" s="187" t="s">
        <v>1872</v>
      </c>
      <c r="E1040" s="188">
        <f>MIN(H1040:AN1040)</f>
        <v>1.3103472222222223</v>
      </c>
      <c r="F1040" s="189">
        <f>COUNTA(H1040:AN1040)</f>
        <v>3</v>
      </c>
      <c r="G1040" s="189">
        <v>2006</v>
      </c>
      <c r="H1040" s="199"/>
      <c r="I1040" s="189"/>
      <c r="J1040" s="189"/>
      <c r="K1040" s="189"/>
      <c r="L1040" s="189"/>
      <c r="M1040" s="189"/>
      <c r="N1040" s="193"/>
      <c r="O1040" s="189"/>
      <c r="P1040" s="193">
        <v>1.4041435185185185</v>
      </c>
      <c r="Q1040" s="185"/>
      <c r="R1040" s="193">
        <v>1.3527893518518519</v>
      </c>
      <c r="S1040" s="194">
        <v>1.3103472222222223</v>
      </c>
      <c r="T1040" s="185"/>
      <c r="U1040" s="185"/>
      <c r="V1040" s="185"/>
      <c r="W1040" s="185"/>
      <c r="X1040" s="185"/>
      <c r="Y1040" s="185"/>
      <c r="Z1040" s="185"/>
      <c r="AA1040" s="185"/>
      <c r="AB1040" s="185"/>
      <c r="AC1040" s="185"/>
      <c r="AD1040" s="185"/>
      <c r="AE1040" s="185"/>
      <c r="AF1040" s="185"/>
      <c r="AG1040" s="185"/>
      <c r="AH1040" s="185"/>
      <c r="AI1040" s="185"/>
      <c r="AJ1040" s="193"/>
      <c r="AK1040" s="193"/>
      <c r="AL1040" s="193"/>
      <c r="AM1040" s="193"/>
      <c r="AN1040" s="193"/>
    </row>
    <row r="1041" spans="1:40" ht="12" customHeight="1" x14ac:dyDescent="0.2">
      <c r="A1041" s="185">
        <v>1039</v>
      </c>
      <c r="B1041" s="212" t="s">
        <v>1990</v>
      </c>
      <c r="C1041" s="212" t="s">
        <v>1991</v>
      </c>
      <c r="D1041" s="244" t="s">
        <v>1872</v>
      </c>
      <c r="E1041" s="188">
        <f>MIN(H1041:AN1041)</f>
        <v>1.3109606481481482</v>
      </c>
      <c r="F1041" s="189">
        <f>COUNTA(H1041:AN1041)</f>
        <v>1</v>
      </c>
      <c r="G1041" s="213">
        <v>2013</v>
      </c>
      <c r="H1041" s="244"/>
      <c r="I1041" s="213"/>
      <c r="J1041" s="213"/>
      <c r="K1041" s="213"/>
      <c r="L1041" s="221">
        <v>1.3109606481481482</v>
      </c>
      <c r="M1041" s="189"/>
      <c r="N1041" s="193"/>
      <c r="O1041" s="189"/>
      <c r="P1041" s="185"/>
      <c r="Q1041" s="185"/>
      <c r="R1041" s="185"/>
      <c r="S1041" s="185"/>
      <c r="T1041" s="185"/>
      <c r="U1041" s="185"/>
      <c r="V1041" s="185"/>
      <c r="W1041" s="185"/>
      <c r="X1041" s="185"/>
      <c r="Y1041" s="185"/>
      <c r="Z1041" s="185"/>
      <c r="AA1041" s="185"/>
      <c r="AB1041" s="185"/>
      <c r="AC1041" s="185"/>
      <c r="AD1041" s="185"/>
      <c r="AE1041" s="185"/>
      <c r="AF1041" s="185"/>
      <c r="AG1041" s="185"/>
      <c r="AH1041" s="185"/>
      <c r="AI1041" s="185"/>
      <c r="AJ1041" s="193"/>
      <c r="AK1041" s="193"/>
      <c r="AL1041" s="193"/>
      <c r="AM1041" s="193"/>
      <c r="AN1041" s="193"/>
    </row>
    <row r="1042" spans="1:40" ht="12" customHeight="1" x14ac:dyDescent="0.2">
      <c r="A1042" s="185">
        <v>1040</v>
      </c>
      <c r="B1042" s="186" t="s">
        <v>415</v>
      </c>
      <c r="C1042" s="186" t="s">
        <v>92</v>
      </c>
      <c r="D1042" s="187" t="s">
        <v>1872</v>
      </c>
      <c r="E1042" s="188">
        <f>MIN(H1042:AN1042)</f>
        <v>1.3127777777777778</v>
      </c>
      <c r="F1042" s="189">
        <f>COUNTA(H1042:AN1042)</f>
        <v>1</v>
      </c>
      <c r="G1042" s="189">
        <v>2008</v>
      </c>
      <c r="H1042" s="199"/>
      <c r="I1042" s="189"/>
      <c r="J1042" s="189"/>
      <c r="K1042" s="189"/>
      <c r="L1042" s="189"/>
      <c r="M1042" s="189"/>
      <c r="N1042" s="193"/>
      <c r="O1042" s="189"/>
      <c r="P1042" s="185"/>
      <c r="Q1042" s="193">
        <v>1.3127777777777778</v>
      </c>
      <c r="R1042" s="185"/>
      <c r="S1042" s="185"/>
      <c r="T1042" s="185"/>
      <c r="U1042" s="185"/>
      <c r="V1042" s="185"/>
      <c r="W1042" s="185"/>
      <c r="X1042" s="185"/>
      <c r="Y1042" s="185"/>
      <c r="Z1042" s="185"/>
      <c r="AA1042" s="185"/>
      <c r="AB1042" s="185"/>
      <c r="AC1042" s="185"/>
      <c r="AD1042" s="185"/>
      <c r="AE1042" s="185"/>
      <c r="AF1042" s="185"/>
      <c r="AG1042" s="185"/>
      <c r="AH1042" s="185"/>
      <c r="AI1042" s="185"/>
      <c r="AJ1042" s="193"/>
      <c r="AK1042" s="193"/>
      <c r="AL1042" s="193"/>
      <c r="AM1042" s="193"/>
      <c r="AN1042" s="193"/>
    </row>
    <row r="1043" spans="1:40" ht="12" customHeight="1" x14ac:dyDescent="0.2">
      <c r="A1043" s="185">
        <v>1041</v>
      </c>
      <c r="B1043" s="186" t="s">
        <v>479</v>
      </c>
      <c r="C1043" s="186" t="s">
        <v>480</v>
      </c>
      <c r="D1043" s="187" t="s">
        <v>1872</v>
      </c>
      <c r="E1043" s="188">
        <f>MIN(H1043:AN1043)</f>
        <v>1.3147222222222223</v>
      </c>
      <c r="F1043" s="189">
        <f>COUNTA(H1043:AN1043)</f>
        <v>2</v>
      </c>
      <c r="G1043" s="189">
        <v>2002</v>
      </c>
      <c r="H1043" s="199"/>
      <c r="I1043" s="189"/>
      <c r="J1043" s="189"/>
      <c r="K1043" s="189"/>
      <c r="L1043" s="189"/>
      <c r="M1043" s="189"/>
      <c r="N1043" s="193"/>
      <c r="O1043" s="189"/>
      <c r="P1043" s="185"/>
      <c r="Q1043" s="185"/>
      <c r="R1043" s="185"/>
      <c r="S1043" s="185"/>
      <c r="T1043" s="193" t="s">
        <v>878</v>
      </c>
      <c r="U1043" s="185"/>
      <c r="V1043" s="185"/>
      <c r="W1043" s="193">
        <v>1.3147222222222223</v>
      </c>
      <c r="X1043" s="185"/>
      <c r="Y1043" s="185"/>
      <c r="Z1043" s="185"/>
      <c r="AA1043" s="185"/>
      <c r="AB1043" s="185"/>
      <c r="AC1043" s="185"/>
      <c r="AD1043" s="185"/>
      <c r="AE1043" s="185"/>
      <c r="AF1043" s="185"/>
      <c r="AG1043" s="185"/>
      <c r="AH1043" s="185"/>
      <c r="AI1043" s="185"/>
      <c r="AJ1043" s="193"/>
      <c r="AK1043" s="193"/>
      <c r="AL1043" s="193"/>
      <c r="AM1043" s="193"/>
      <c r="AN1043" s="193"/>
    </row>
    <row r="1044" spans="1:40" ht="12" customHeight="1" x14ac:dyDescent="0.2">
      <c r="A1044" s="185">
        <v>1042</v>
      </c>
      <c r="B1044" s="212" t="s">
        <v>1890</v>
      </c>
      <c r="C1044" s="212" t="s">
        <v>1829</v>
      </c>
      <c r="D1044" s="244" t="s">
        <v>1872</v>
      </c>
      <c r="E1044" s="188">
        <f>MIN(H1044:AN1044)</f>
        <v>1.3159027777777779</v>
      </c>
      <c r="F1044" s="189">
        <f>COUNTA(H1044:AN1044)</f>
        <v>1</v>
      </c>
      <c r="G1044" s="213">
        <v>2013</v>
      </c>
      <c r="H1044" s="244"/>
      <c r="I1044" s="213"/>
      <c r="J1044" s="213"/>
      <c r="K1044" s="213"/>
      <c r="L1044" s="221">
        <v>1.3159027777777779</v>
      </c>
      <c r="M1044" s="189"/>
      <c r="N1044" s="193"/>
      <c r="O1044" s="189"/>
      <c r="P1044" s="185"/>
      <c r="Q1044" s="185"/>
      <c r="R1044" s="185"/>
      <c r="S1044" s="185"/>
      <c r="T1044" s="185"/>
      <c r="U1044" s="185"/>
      <c r="V1044" s="185"/>
      <c r="W1044" s="185"/>
      <c r="X1044" s="185"/>
      <c r="Y1044" s="185"/>
      <c r="Z1044" s="185"/>
      <c r="AA1044" s="185"/>
      <c r="AB1044" s="185"/>
      <c r="AC1044" s="185"/>
      <c r="AD1044" s="185"/>
      <c r="AE1044" s="185"/>
      <c r="AF1044" s="185"/>
      <c r="AG1044" s="185"/>
      <c r="AH1044" s="185"/>
      <c r="AI1044" s="185"/>
      <c r="AJ1044" s="193"/>
      <c r="AK1044" s="193"/>
      <c r="AL1044" s="193"/>
      <c r="AM1044" s="193"/>
      <c r="AN1044" s="193"/>
    </row>
    <row r="1045" spans="1:40" ht="12" customHeight="1" x14ac:dyDescent="0.2">
      <c r="A1045" s="185">
        <v>1043</v>
      </c>
      <c r="B1045" s="256" t="s">
        <v>2233</v>
      </c>
      <c r="C1045" s="256" t="s">
        <v>661</v>
      </c>
      <c r="D1045" s="187" t="s">
        <v>1872</v>
      </c>
      <c r="E1045" s="188">
        <f>MIN(H1045:AN1045)</f>
        <v>1.3165277777777777</v>
      </c>
      <c r="F1045" s="189">
        <f>COUNTA(H1045:AN1045)</f>
        <v>1</v>
      </c>
      <c r="G1045" s="189">
        <v>2015</v>
      </c>
      <c r="H1045" s="243"/>
      <c r="I1045" s="189"/>
      <c r="J1045" s="206">
        <v>1.3165277777777777</v>
      </c>
      <c r="K1045" s="189"/>
      <c r="L1045" s="189"/>
      <c r="M1045" s="189"/>
      <c r="N1045" s="193"/>
      <c r="O1045" s="189"/>
      <c r="P1045" s="185"/>
      <c r="Q1045" s="185"/>
      <c r="R1045" s="185"/>
      <c r="S1045" s="185"/>
      <c r="T1045" s="185"/>
      <c r="U1045" s="185"/>
      <c r="V1045" s="185"/>
      <c r="W1045" s="185"/>
      <c r="X1045" s="185"/>
      <c r="Y1045" s="185"/>
      <c r="Z1045" s="185"/>
      <c r="AA1045" s="185"/>
      <c r="AB1045" s="185"/>
      <c r="AC1045" s="185"/>
      <c r="AD1045" s="185"/>
      <c r="AE1045" s="185"/>
      <c r="AF1045" s="185"/>
      <c r="AG1045" s="185"/>
      <c r="AH1045" s="185"/>
      <c r="AI1045" s="185"/>
      <c r="AJ1045" s="193"/>
      <c r="AK1045" s="193"/>
      <c r="AL1045" s="193"/>
      <c r="AM1045" s="193"/>
      <c r="AN1045" s="193"/>
    </row>
    <row r="1046" spans="1:40" ht="12" customHeight="1" x14ac:dyDescent="0.2">
      <c r="A1046" s="185">
        <v>1044</v>
      </c>
      <c r="B1046" s="186" t="s">
        <v>476</v>
      </c>
      <c r="C1046" s="186" t="s">
        <v>369</v>
      </c>
      <c r="D1046" s="187" t="s">
        <v>1872</v>
      </c>
      <c r="E1046" s="188">
        <f>MIN(H1046:AN1046)</f>
        <v>1.3171296296296295</v>
      </c>
      <c r="F1046" s="189">
        <f>COUNTA(H1046:AN1046)</f>
        <v>1</v>
      </c>
      <c r="G1046" s="189">
        <v>2002</v>
      </c>
      <c r="H1046" s="199"/>
      <c r="I1046" s="189"/>
      <c r="J1046" s="189"/>
      <c r="K1046" s="189"/>
      <c r="L1046" s="189"/>
      <c r="M1046" s="189"/>
      <c r="N1046" s="193"/>
      <c r="O1046" s="189"/>
      <c r="P1046" s="185"/>
      <c r="Q1046" s="185"/>
      <c r="R1046" s="185"/>
      <c r="S1046" s="185"/>
      <c r="T1046" s="185"/>
      <c r="U1046" s="185"/>
      <c r="V1046" s="185"/>
      <c r="W1046" s="193">
        <v>1.3171296296296295</v>
      </c>
      <c r="X1046" s="185"/>
      <c r="Y1046" s="185"/>
      <c r="Z1046" s="185"/>
      <c r="AA1046" s="185"/>
      <c r="AB1046" s="185"/>
      <c r="AC1046" s="185"/>
      <c r="AD1046" s="185"/>
      <c r="AE1046" s="185"/>
      <c r="AF1046" s="185"/>
      <c r="AG1046" s="185"/>
      <c r="AH1046" s="185"/>
      <c r="AI1046" s="185"/>
      <c r="AJ1046" s="193"/>
      <c r="AK1046" s="193"/>
      <c r="AL1046" s="193"/>
      <c r="AM1046" s="193"/>
      <c r="AN1046" s="193"/>
    </row>
    <row r="1047" spans="1:40" ht="12" customHeight="1" x14ac:dyDescent="0.2">
      <c r="A1047" s="185">
        <v>1045</v>
      </c>
      <c r="B1047" s="186" t="s">
        <v>510</v>
      </c>
      <c r="C1047" s="186" t="s">
        <v>1851</v>
      </c>
      <c r="D1047" s="187" t="s">
        <v>1872</v>
      </c>
      <c r="E1047" s="188">
        <f>MIN(H1047:AN1047)</f>
        <v>1.3173726851851852</v>
      </c>
      <c r="F1047" s="189">
        <f>COUNTA(H1047:AN1047)</f>
        <v>1</v>
      </c>
      <c r="G1047" s="189">
        <v>2012</v>
      </c>
      <c r="H1047" s="199"/>
      <c r="I1047" s="189"/>
      <c r="J1047" s="189"/>
      <c r="K1047" s="189"/>
      <c r="L1047" s="189"/>
      <c r="M1047" s="193">
        <v>1.3173726851851852</v>
      </c>
      <c r="N1047" s="193"/>
      <c r="O1047" s="189"/>
      <c r="P1047" s="185"/>
      <c r="Q1047" s="185"/>
      <c r="R1047" s="185"/>
      <c r="S1047" s="185"/>
      <c r="T1047" s="185"/>
      <c r="U1047" s="185"/>
      <c r="V1047" s="185"/>
      <c r="W1047" s="185"/>
      <c r="X1047" s="185"/>
      <c r="Y1047" s="185"/>
      <c r="Z1047" s="185"/>
      <c r="AA1047" s="185"/>
      <c r="AB1047" s="185"/>
      <c r="AC1047" s="185"/>
      <c r="AD1047" s="185"/>
      <c r="AE1047" s="185"/>
      <c r="AF1047" s="185"/>
      <c r="AG1047" s="185"/>
      <c r="AH1047" s="185"/>
      <c r="AI1047" s="185"/>
      <c r="AJ1047" s="185"/>
      <c r="AK1047" s="193"/>
      <c r="AL1047" s="193"/>
      <c r="AM1047" s="193"/>
      <c r="AN1047" s="193"/>
    </row>
    <row r="1048" spans="1:40" ht="12" customHeight="1" x14ac:dyDescent="0.2">
      <c r="A1048" s="185">
        <v>1046</v>
      </c>
      <c r="B1048" s="186" t="s">
        <v>41</v>
      </c>
      <c r="C1048" s="186" t="s">
        <v>40</v>
      </c>
      <c r="D1048" s="187" t="s">
        <v>1872</v>
      </c>
      <c r="E1048" s="188">
        <f>MIN(H1048:AN1048)</f>
        <v>1.3183333333333334</v>
      </c>
      <c r="F1048" s="189">
        <f>COUNTA(H1048:AN1048)</f>
        <v>1</v>
      </c>
      <c r="G1048" s="189">
        <v>2007</v>
      </c>
      <c r="H1048" s="199"/>
      <c r="I1048" s="189"/>
      <c r="J1048" s="189"/>
      <c r="K1048" s="189"/>
      <c r="L1048" s="189"/>
      <c r="M1048" s="189"/>
      <c r="N1048" s="193"/>
      <c r="O1048" s="189"/>
      <c r="P1048" s="185"/>
      <c r="Q1048" s="185"/>
      <c r="R1048" s="193">
        <v>1.3183333333333334</v>
      </c>
      <c r="S1048" s="185"/>
      <c r="T1048" s="185"/>
      <c r="U1048" s="185"/>
      <c r="V1048" s="185"/>
      <c r="W1048" s="185"/>
      <c r="X1048" s="185"/>
      <c r="Y1048" s="185"/>
      <c r="Z1048" s="185"/>
      <c r="AA1048" s="185"/>
      <c r="AB1048" s="185"/>
      <c r="AC1048" s="185"/>
      <c r="AD1048" s="185"/>
      <c r="AE1048" s="185"/>
      <c r="AF1048" s="185"/>
      <c r="AG1048" s="185"/>
      <c r="AH1048" s="185"/>
      <c r="AI1048" s="185"/>
      <c r="AJ1048" s="193"/>
      <c r="AK1048" s="193"/>
      <c r="AL1048" s="193"/>
      <c r="AM1048" s="193"/>
      <c r="AN1048" s="193"/>
    </row>
    <row r="1049" spans="1:40" ht="12" customHeight="1" x14ac:dyDescent="0.2">
      <c r="A1049" s="185">
        <v>1047</v>
      </c>
      <c r="B1049" s="186" t="s">
        <v>556</v>
      </c>
      <c r="C1049" s="186" t="s">
        <v>760</v>
      </c>
      <c r="D1049" s="187" t="s">
        <v>1872</v>
      </c>
      <c r="E1049" s="188">
        <f>MIN(H1049:AN1049)</f>
        <v>1.3187500000000001</v>
      </c>
      <c r="F1049" s="189">
        <f>COUNTA(H1049:AN1049)</f>
        <v>4</v>
      </c>
      <c r="G1049" s="189">
        <v>1997</v>
      </c>
      <c r="H1049" s="199"/>
      <c r="I1049" s="189"/>
      <c r="J1049" s="189"/>
      <c r="K1049" s="189"/>
      <c r="L1049" s="189"/>
      <c r="M1049" s="189"/>
      <c r="N1049" s="193"/>
      <c r="O1049" s="189"/>
      <c r="P1049" s="185"/>
      <c r="Q1049" s="185"/>
      <c r="R1049" s="185"/>
      <c r="S1049" s="185"/>
      <c r="T1049" s="185"/>
      <c r="U1049" s="185"/>
      <c r="V1049" s="185"/>
      <c r="W1049" s="185"/>
      <c r="X1049" s="185"/>
      <c r="Y1049" s="185"/>
      <c r="Z1049" s="185"/>
      <c r="AA1049" s="193">
        <v>1.4388888888888889</v>
      </c>
      <c r="AB1049" s="193">
        <v>1.3187500000000001</v>
      </c>
      <c r="AC1049" s="193">
        <v>1.3687499999999999</v>
      </c>
      <c r="AD1049" s="185"/>
      <c r="AE1049" s="185" t="s">
        <v>1802</v>
      </c>
      <c r="AF1049" s="185"/>
      <c r="AG1049" s="185"/>
      <c r="AH1049" s="185"/>
      <c r="AI1049" s="185"/>
      <c r="AJ1049" s="193"/>
      <c r="AK1049" s="193"/>
      <c r="AL1049" s="193"/>
      <c r="AM1049" s="193"/>
      <c r="AN1049" s="193"/>
    </row>
    <row r="1050" spans="1:40" ht="12" customHeight="1" x14ac:dyDescent="0.2">
      <c r="A1050" s="185">
        <v>1048</v>
      </c>
      <c r="B1050" s="186" t="s">
        <v>680</v>
      </c>
      <c r="C1050" s="186" t="s">
        <v>475</v>
      </c>
      <c r="D1050" s="187" t="s">
        <v>1872</v>
      </c>
      <c r="E1050" s="188">
        <f>MIN(H1050:AN1050)</f>
        <v>1.3194444444444444</v>
      </c>
      <c r="F1050" s="189">
        <f>COUNTA(H1050:AN1050)</f>
        <v>1</v>
      </c>
      <c r="G1050" s="189">
        <v>2004</v>
      </c>
      <c r="H1050" s="243"/>
      <c r="I1050" s="189"/>
      <c r="J1050" s="189"/>
      <c r="K1050" s="189"/>
      <c r="L1050" s="189"/>
      <c r="M1050" s="189"/>
      <c r="N1050" s="193"/>
      <c r="O1050" s="189"/>
      <c r="P1050" s="185"/>
      <c r="Q1050" s="185"/>
      <c r="R1050" s="185"/>
      <c r="S1050" s="185"/>
      <c r="T1050" s="185"/>
      <c r="U1050" s="193">
        <v>1.3194444444444444</v>
      </c>
      <c r="V1050" s="185"/>
      <c r="W1050" s="185"/>
      <c r="X1050" s="185"/>
      <c r="Y1050" s="185"/>
      <c r="Z1050" s="185"/>
      <c r="AA1050" s="185"/>
      <c r="AB1050" s="185"/>
      <c r="AC1050" s="185"/>
      <c r="AD1050" s="185"/>
      <c r="AE1050" s="185"/>
      <c r="AF1050" s="185"/>
      <c r="AG1050" s="185"/>
      <c r="AH1050" s="185"/>
      <c r="AI1050" s="185"/>
      <c r="AJ1050" s="193"/>
      <c r="AK1050" s="193"/>
      <c r="AL1050" s="193"/>
      <c r="AM1050" s="193"/>
      <c r="AN1050" s="193"/>
    </row>
    <row r="1051" spans="1:40" ht="12" customHeight="1" x14ac:dyDescent="0.2">
      <c r="A1051" s="185">
        <v>1049</v>
      </c>
      <c r="B1051" s="186" t="s">
        <v>697</v>
      </c>
      <c r="C1051" s="186" t="s">
        <v>72</v>
      </c>
      <c r="D1051" s="187" t="s">
        <v>1873</v>
      </c>
      <c r="E1051" s="188">
        <f>MIN(H1051:AN1051)</f>
        <v>1.3197916666666667</v>
      </c>
      <c r="F1051" s="189">
        <f>COUNTA(H1051:AN1051)</f>
        <v>1</v>
      </c>
      <c r="G1051" s="189">
        <v>2012</v>
      </c>
      <c r="H1051" s="199"/>
      <c r="I1051" s="189"/>
      <c r="J1051" s="189"/>
      <c r="K1051" s="189"/>
      <c r="L1051" s="189"/>
      <c r="M1051" s="193">
        <v>1.3197916666666667</v>
      </c>
      <c r="N1051" s="193"/>
      <c r="O1051" s="189"/>
      <c r="P1051" s="185"/>
      <c r="Q1051" s="185"/>
      <c r="R1051" s="185"/>
      <c r="S1051" s="185"/>
      <c r="T1051" s="185"/>
      <c r="U1051" s="185"/>
      <c r="V1051" s="185"/>
      <c r="W1051" s="185"/>
      <c r="X1051" s="185"/>
      <c r="Y1051" s="185"/>
      <c r="Z1051" s="185"/>
      <c r="AA1051" s="185"/>
      <c r="AB1051" s="185"/>
      <c r="AC1051" s="185"/>
      <c r="AD1051" s="185"/>
      <c r="AE1051" s="185"/>
      <c r="AF1051" s="185"/>
      <c r="AG1051" s="185"/>
      <c r="AH1051" s="185"/>
      <c r="AI1051" s="185"/>
      <c r="AJ1051" s="185"/>
      <c r="AK1051" s="193"/>
      <c r="AL1051" s="193"/>
      <c r="AM1051" s="193"/>
      <c r="AN1051" s="193"/>
    </row>
    <row r="1052" spans="1:40" ht="12" customHeight="1" x14ac:dyDescent="0.2">
      <c r="A1052" s="185">
        <v>1050</v>
      </c>
      <c r="B1052" s="186" t="s">
        <v>682</v>
      </c>
      <c r="C1052" s="186" t="s">
        <v>681</v>
      </c>
      <c r="D1052" s="187" t="s">
        <v>1873</v>
      </c>
      <c r="E1052" s="188">
        <f>MIN(H1052:AN1052)</f>
        <v>1.3237268518518519</v>
      </c>
      <c r="F1052" s="189">
        <f>COUNTA(H1052:AN1052)</f>
        <v>1</v>
      </c>
      <c r="G1052" s="189">
        <v>2004</v>
      </c>
      <c r="H1052" s="199"/>
      <c r="I1052" s="189"/>
      <c r="J1052" s="189"/>
      <c r="K1052" s="189"/>
      <c r="L1052" s="189"/>
      <c r="M1052" s="189"/>
      <c r="N1052" s="193"/>
      <c r="O1052" s="189"/>
      <c r="P1052" s="185"/>
      <c r="Q1052" s="185"/>
      <c r="R1052" s="185"/>
      <c r="S1052" s="185"/>
      <c r="T1052" s="185"/>
      <c r="U1052" s="193">
        <v>1.3237268518518519</v>
      </c>
      <c r="V1052" s="185"/>
      <c r="W1052" s="185"/>
      <c r="X1052" s="185"/>
      <c r="Y1052" s="185"/>
      <c r="Z1052" s="185"/>
      <c r="AA1052" s="185"/>
      <c r="AB1052" s="185"/>
      <c r="AC1052" s="185"/>
      <c r="AD1052" s="185"/>
      <c r="AE1052" s="185"/>
      <c r="AF1052" s="185"/>
      <c r="AG1052" s="185"/>
      <c r="AH1052" s="185"/>
      <c r="AI1052" s="185"/>
      <c r="AJ1052" s="193"/>
      <c r="AK1052" s="193"/>
      <c r="AL1052" s="193"/>
      <c r="AM1052" s="193"/>
      <c r="AN1052" s="193"/>
    </row>
    <row r="1053" spans="1:40" ht="12" customHeight="1" x14ac:dyDescent="0.2">
      <c r="A1053" s="185">
        <v>1051</v>
      </c>
      <c r="B1053" s="186" t="s">
        <v>574</v>
      </c>
      <c r="C1053" s="186" t="s">
        <v>573</v>
      </c>
      <c r="D1053" s="187" t="s">
        <v>1873</v>
      </c>
      <c r="E1053" s="188">
        <f>MIN(H1053:AN1053)</f>
        <v>1.3251388888888889</v>
      </c>
      <c r="F1053" s="189">
        <f>COUNTA(H1053:AN1053)</f>
        <v>2</v>
      </c>
      <c r="G1053" s="189">
        <v>2006</v>
      </c>
      <c r="H1053" s="199"/>
      <c r="I1053" s="189"/>
      <c r="J1053" s="189"/>
      <c r="K1053" s="189"/>
      <c r="L1053" s="189"/>
      <c r="M1053" s="189"/>
      <c r="N1053" s="193"/>
      <c r="O1053" s="189"/>
      <c r="P1053" s="185"/>
      <c r="Q1053" s="185"/>
      <c r="R1053" s="185"/>
      <c r="S1053" s="193">
        <v>1.3251388888888889</v>
      </c>
      <c r="T1053" s="193" t="s">
        <v>878</v>
      </c>
      <c r="U1053" s="185"/>
      <c r="V1053" s="185"/>
      <c r="W1053" s="185"/>
      <c r="X1053" s="185"/>
      <c r="Y1053" s="185"/>
      <c r="Z1053" s="185"/>
      <c r="AA1053" s="185"/>
      <c r="AB1053" s="185"/>
      <c r="AC1053" s="185"/>
      <c r="AD1053" s="185"/>
      <c r="AE1053" s="185"/>
      <c r="AF1053" s="185"/>
      <c r="AG1053" s="185"/>
      <c r="AH1053" s="185"/>
      <c r="AI1053" s="185"/>
      <c r="AJ1053" s="193"/>
      <c r="AK1053" s="193"/>
      <c r="AL1053" s="193"/>
      <c r="AM1053" s="193"/>
      <c r="AN1053" s="193"/>
    </row>
    <row r="1054" spans="1:40" ht="12" customHeight="1" x14ac:dyDescent="0.2">
      <c r="A1054" s="185">
        <v>1052</v>
      </c>
      <c r="B1054" s="186" t="s">
        <v>1119</v>
      </c>
      <c r="C1054" s="186" t="s">
        <v>488</v>
      </c>
      <c r="D1054" s="187" t="s">
        <v>1872</v>
      </c>
      <c r="E1054" s="188">
        <f>MIN(H1054:AN1054)</f>
        <v>1.3252199074074074</v>
      </c>
      <c r="F1054" s="189">
        <f>COUNTA(H1054:AN1054)</f>
        <v>1</v>
      </c>
      <c r="G1054" s="189">
        <v>2011</v>
      </c>
      <c r="H1054" s="199"/>
      <c r="I1054" s="189"/>
      <c r="J1054" s="189"/>
      <c r="K1054" s="189"/>
      <c r="L1054" s="189"/>
      <c r="M1054" s="189"/>
      <c r="N1054" s="193">
        <v>1.3252199074074074</v>
      </c>
      <c r="O1054" s="189"/>
      <c r="P1054" s="185"/>
      <c r="Q1054" s="185"/>
      <c r="R1054" s="185"/>
      <c r="S1054" s="185"/>
      <c r="T1054" s="185"/>
      <c r="U1054" s="185"/>
      <c r="V1054" s="185"/>
      <c r="W1054" s="185"/>
      <c r="X1054" s="185"/>
      <c r="Y1054" s="185"/>
      <c r="Z1054" s="185"/>
      <c r="AA1054" s="185"/>
      <c r="AB1054" s="185"/>
      <c r="AC1054" s="185"/>
      <c r="AD1054" s="185"/>
      <c r="AE1054" s="185"/>
      <c r="AF1054" s="185"/>
      <c r="AG1054" s="185"/>
      <c r="AH1054" s="185"/>
      <c r="AI1054" s="185"/>
      <c r="AJ1054" s="193"/>
      <c r="AK1054" s="193"/>
      <c r="AL1054" s="193"/>
      <c r="AM1054" s="193"/>
      <c r="AN1054" s="193"/>
    </row>
    <row r="1055" spans="1:40" ht="12" customHeight="1" x14ac:dyDescent="0.2">
      <c r="A1055" s="185">
        <v>1053</v>
      </c>
      <c r="B1055" s="252" t="s">
        <v>1951</v>
      </c>
      <c r="C1055" s="252" t="s">
        <v>1110</v>
      </c>
      <c r="D1055" s="255" t="s">
        <v>1872</v>
      </c>
      <c r="E1055" s="188">
        <f>MIN(H1055:AN1055)</f>
        <v>1.3266782407407407</v>
      </c>
      <c r="F1055" s="189">
        <f>COUNTA(H1055:AN1055)</f>
        <v>2</v>
      </c>
      <c r="G1055" s="189">
        <v>2017</v>
      </c>
      <c r="H1055" s="239">
        <v>1.3266782407407407</v>
      </c>
      <c r="I1055" s="206">
        <v>1.3741550925925925</v>
      </c>
      <c r="J1055" s="189"/>
      <c r="K1055" s="189"/>
      <c r="L1055" s="189"/>
      <c r="M1055" s="189"/>
      <c r="N1055" s="193"/>
      <c r="O1055" s="189"/>
      <c r="P1055" s="185"/>
      <c r="Q1055" s="185"/>
      <c r="R1055" s="185"/>
      <c r="S1055" s="185"/>
      <c r="T1055" s="185"/>
      <c r="U1055" s="185"/>
      <c r="V1055" s="185"/>
      <c r="W1055" s="185"/>
      <c r="X1055" s="185"/>
      <c r="Y1055" s="185"/>
      <c r="Z1055" s="185"/>
      <c r="AA1055" s="185"/>
      <c r="AB1055" s="185"/>
      <c r="AC1055" s="185"/>
      <c r="AD1055" s="185"/>
      <c r="AE1055" s="185"/>
      <c r="AF1055" s="185"/>
      <c r="AG1055" s="185"/>
      <c r="AH1055" s="185"/>
      <c r="AI1055" s="185"/>
      <c r="AJ1055" s="193"/>
      <c r="AK1055" s="193"/>
      <c r="AL1055" s="193"/>
      <c r="AM1055" s="193"/>
      <c r="AN1055" s="193"/>
    </row>
    <row r="1056" spans="1:40" ht="12" customHeight="1" x14ac:dyDescent="0.2">
      <c r="A1056" s="185">
        <v>1054</v>
      </c>
      <c r="B1056" s="252" t="s">
        <v>2283</v>
      </c>
      <c r="C1056" s="252" t="s">
        <v>422</v>
      </c>
      <c r="D1056" s="255" t="s">
        <v>1872</v>
      </c>
      <c r="E1056" s="188">
        <f>MIN(H1056:AN1056)</f>
        <v>1.3291319444444445</v>
      </c>
      <c r="F1056" s="189">
        <f>COUNTA(H1056:AN1056)</f>
        <v>1</v>
      </c>
      <c r="G1056" s="189">
        <v>2016</v>
      </c>
      <c r="H1056" s="199"/>
      <c r="I1056" s="206">
        <v>1.3291319444444445</v>
      </c>
      <c r="J1056" s="189"/>
      <c r="K1056" s="189"/>
      <c r="L1056" s="189"/>
      <c r="M1056" s="189"/>
      <c r="N1056" s="193"/>
      <c r="O1056" s="189"/>
      <c r="P1056" s="185"/>
      <c r="Q1056" s="185"/>
      <c r="R1056" s="185"/>
      <c r="S1056" s="185"/>
      <c r="T1056" s="185"/>
      <c r="U1056" s="185"/>
      <c r="V1056" s="185"/>
      <c r="W1056" s="185"/>
      <c r="X1056" s="185"/>
      <c r="Y1056" s="185"/>
      <c r="Z1056" s="185"/>
      <c r="AA1056" s="185"/>
      <c r="AB1056" s="185"/>
      <c r="AC1056" s="185"/>
      <c r="AD1056" s="185"/>
      <c r="AE1056" s="185"/>
      <c r="AF1056" s="185"/>
      <c r="AG1056" s="185"/>
      <c r="AH1056" s="185"/>
      <c r="AI1056" s="185"/>
      <c r="AJ1056" s="193"/>
      <c r="AK1056" s="193"/>
      <c r="AL1056" s="193"/>
      <c r="AM1056" s="193"/>
      <c r="AN1056" s="193"/>
    </row>
    <row r="1057" spans="1:40" ht="12" customHeight="1" x14ac:dyDescent="0.2">
      <c r="A1057" s="185">
        <v>1055</v>
      </c>
      <c r="B1057" s="186" t="s">
        <v>510</v>
      </c>
      <c r="C1057" s="186" t="s">
        <v>142</v>
      </c>
      <c r="D1057" s="187" t="s">
        <v>1872</v>
      </c>
      <c r="E1057" s="188">
        <f>MIN(H1057:AN1057)</f>
        <v>1.3292592592592591</v>
      </c>
      <c r="F1057" s="189">
        <f>COUNTA(H1057:AN1057)</f>
        <v>1</v>
      </c>
      <c r="G1057" s="189">
        <v>2009</v>
      </c>
      <c r="H1057" s="199"/>
      <c r="I1057" s="189"/>
      <c r="J1057" s="189"/>
      <c r="K1057" s="189"/>
      <c r="L1057" s="189"/>
      <c r="M1057" s="189"/>
      <c r="N1057" s="193"/>
      <c r="O1057" s="189"/>
      <c r="P1057" s="193">
        <v>1.3292592592592591</v>
      </c>
      <c r="Q1057" s="185"/>
      <c r="R1057" s="185"/>
      <c r="S1057" s="185"/>
      <c r="T1057" s="185"/>
      <c r="U1057" s="185"/>
      <c r="V1057" s="185"/>
      <c r="W1057" s="185"/>
      <c r="X1057" s="185"/>
      <c r="Y1057" s="185"/>
      <c r="Z1057" s="185"/>
      <c r="AA1057" s="185"/>
      <c r="AB1057" s="185"/>
      <c r="AC1057" s="185"/>
      <c r="AD1057" s="185"/>
      <c r="AE1057" s="185"/>
      <c r="AF1057" s="185"/>
      <c r="AG1057" s="185"/>
      <c r="AH1057" s="185"/>
      <c r="AI1057" s="185"/>
      <c r="AJ1057" s="193"/>
      <c r="AK1057" s="193"/>
      <c r="AL1057" s="193"/>
      <c r="AM1057" s="193"/>
      <c r="AN1057" s="193"/>
    </row>
    <row r="1058" spans="1:40" ht="12" customHeight="1" x14ac:dyDescent="0.2">
      <c r="A1058" s="185">
        <v>1056</v>
      </c>
      <c r="B1058" s="186" t="s">
        <v>790</v>
      </c>
      <c r="C1058" s="186" t="s">
        <v>362</v>
      </c>
      <c r="D1058" s="187" t="s">
        <v>1873</v>
      </c>
      <c r="E1058" s="188">
        <f>MIN(H1058:AN1058)</f>
        <v>1.3299768518518518</v>
      </c>
      <c r="F1058" s="189">
        <f>COUNTA(H1058:AN1058)</f>
        <v>1</v>
      </c>
      <c r="G1058" s="189">
        <v>1997</v>
      </c>
      <c r="H1058" s="199"/>
      <c r="I1058" s="189"/>
      <c r="J1058" s="189"/>
      <c r="K1058" s="189"/>
      <c r="L1058" s="189"/>
      <c r="M1058" s="189"/>
      <c r="N1058" s="193"/>
      <c r="O1058" s="189"/>
      <c r="P1058" s="185"/>
      <c r="Q1058" s="185"/>
      <c r="R1058" s="185"/>
      <c r="S1058" s="185"/>
      <c r="T1058" s="185"/>
      <c r="U1058" s="185"/>
      <c r="V1058" s="185"/>
      <c r="W1058" s="185"/>
      <c r="X1058" s="185"/>
      <c r="Y1058" s="185"/>
      <c r="Z1058" s="185"/>
      <c r="AA1058" s="185"/>
      <c r="AB1058" s="193">
        <v>1.3299768518518518</v>
      </c>
      <c r="AC1058" s="185"/>
      <c r="AD1058" s="185"/>
      <c r="AE1058" s="185"/>
      <c r="AF1058" s="185"/>
      <c r="AG1058" s="185"/>
      <c r="AH1058" s="185"/>
      <c r="AI1058" s="185"/>
      <c r="AJ1058" s="193"/>
      <c r="AK1058" s="193"/>
      <c r="AL1058" s="193"/>
      <c r="AM1058" s="193"/>
      <c r="AN1058" s="193"/>
    </row>
    <row r="1059" spans="1:40" ht="12" customHeight="1" x14ac:dyDescent="0.2">
      <c r="A1059" s="185">
        <v>1057</v>
      </c>
      <c r="B1059" s="186" t="s">
        <v>144</v>
      </c>
      <c r="C1059" s="186" t="s">
        <v>13</v>
      </c>
      <c r="D1059" s="187" t="s">
        <v>1873</v>
      </c>
      <c r="E1059" s="188">
        <f>MIN(H1059:AN1059)</f>
        <v>1.3331597222222222</v>
      </c>
      <c r="F1059" s="189">
        <f>COUNTA(H1059:AN1059)</f>
        <v>2</v>
      </c>
      <c r="G1059" s="189">
        <v>2009</v>
      </c>
      <c r="H1059" s="199"/>
      <c r="I1059" s="189"/>
      <c r="J1059" s="189"/>
      <c r="K1059" s="189"/>
      <c r="L1059" s="189"/>
      <c r="M1059" s="189"/>
      <c r="N1059" s="193"/>
      <c r="O1059" s="194">
        <v>1.3453703703703705</v>
      </c>
      <c r="P1059" s="193">
        <v>1.3331597222222222</v>
      </c>
      <c r="Q1059" s="185"/>
      <c r="R1059" s="185"/>
      <c r="S1059" s="185"/>
      <c r="T1059" s="185"/>
      <c r="U1059" s="185"/>
      <c r="V1059" s="185"/>
      <c r="W1059" s="185"/>
      <c r="X1059" s="185"/>
      <c r="Y1059" s="185"/>
      <c r="Z1059" s="185"/>
      <c r="AA1059" s="185"/>
      <c r="AB1059" s="185"/>
      <c r="AC1059" s="185"/>
      <c r="AD1059" s="185"/>
      <c r="AE1059" s="185"/>
      <c r="AF1059" s="185"/>
      <c r="AG1059" s="185"/>
      <c r="AH1059" s="185"/>
      <c r="AI1059" s="185"/>
      <c r="AJ1059" s="193"/>
      <c r="AK1059" s="193"/>
      <c r="AL1059" s="193"/>
      <c r="AM1059" s="193"/>
      <c r="AN1059" s="193"/>
    </row>
    <row r="1060" spans="1:40" ht="12" customHeight="1" x14ac:dyDescent="0.2">
      <c r="A1060" s="185">
        <v>1058</v>
      </c>
      <c r="B1060" s="186" t="s">
        <v>399</v>
      </c>
      <c r="C1060" s="186" t="s">
        <v>94</v>
      </c>
      <c r="D1060" s="187" t="s">
        <v>1872</v>
      </c>
      <c r="E1060" s="188">
        <f>MIN(H1060:AN1060)</f>
        <v>1.3421296296296295</v>
      </c>
      <c r="F1060" s="189">
        <f>COUNTA(H1060:AN1060)</f>
        <v>1</v>
      </c>
      <c r="G1060" s="189">
        <v>2008</v>
      </c>
      <c r="H1060" s="199"/>
      <c r="I1060" s="189"/>
      <c r="J1060" s="189"/>
      <c r="K1060" s="189"/>
      <c r="L1060" s="189"/>
      <c r="M1060" s="189"/>
      <c r="N1060" s="193"/>
      <c r="O1060" s="189"/>
      <c r="P1060" s="185"/>
      <c r="Q1060" s="193">
        <v>1.3421296296296295</v>
      </c>
      <c r="R1060" s="185"/>
      <c r="S1060" s="185"/>
      <c r="T1060" s="185"/>
      <c r="U1060" s="185"/>
      <c r="V1060" s="185"/>
      <c r="W1060" s="185"/>
      <c r="X1060" s="185"/>
      <c r="Y1060" s="185"/>
      <c r="Z1060" s="185"/>
      <c r="AA1060" s="185"/>
      <c r="AB1060" s="185"/>
      <c r="AC1060" s="185"/>
      <c r="AD1060" s="185"/>
      <c r="AE1060" s="185"/>
      <c r="AF1060" s="185"/>
      <c r="AG1060" s="185"/>
      <c r="AH1060" s="185"/>
      <c r="AI1060" s="185"/>
      <c r="AJ1060" s="193"/>
      <c r="AK1060" s="193"/>
      <c r="AL1060" s="193"/>
      <c r="AM1060" s="193"/>
      <c r="AN1060" s="193"/>
    </row>
    <row r="1061" spans="1:40" ht="12" customHeight="1" x14ac:dyDescent="0.2">
      <c r="A1061" s="185">
        <v>1059</v>
      </c>
      <c r="B1061" s="186" t="s">
        <v>707</v>
      </c>
      <c r="C1061" s="186" t="s">
        <v>1853</v>
      </c>
      <c r="D1061" s="187" t="s">
        <v>1872</v>
      </c>
      <c r="E1061" s="188">
        <f>MIN(H1061:AN1061)</f>
        <v>1.342650462962963</v>
      </c>
      <c r="F1061" s="189">
        <f>COUNTA(H1061:AN1061)</f>
        <v>1</v>
      </c>
      <c r="G1061" s="189">
        <v>2012</v>
      </c>
      <c r="H1061" s="199"/>
      <c r="I1061" s="189"/>
      <c r="J1061" s="189"/>
      <c r="K1061" s="189"/>
      <c r="L1061" s="189"/>
      <c r="M1061" s="193">
        <v>1.342650462962963</v>
      </c>
      <c r="N1061" s="193"/>
      <c r="O1061" s="189"/>
      <c r="P1061" s="185"/>
      <c r="Q1061" s="185"/>
      <c r="R1061" s="185"/>
      <c r="S1061" s="185"/>
      <c r="T1061" s="185"/>
      <c r="U1061" s="185"/>
      <c r="V1061" s="185"/>
      <c r="W1061" s="185"/>
      <c r="X1061" s="185"/>
      <c r="Y1061" s="185"/>
      <c r="Z1061" s="185"/>
      <c r="AA1061" s="185"/>
      <c r="AB1061" s="185"/>
      <c r="AC1061" s="185"/>
      <c r="AD1061" s="185"/>
      <c r="AE1061" s="185"/>
      <c r="AF1061" s="185"/>
      <c r="AG1061" s="185"/>
      <c r="AH1061" s="185"/>
      <c r="AI1061" s="185"/>
      <c r="AJ1061" s="185"/>
      <c r="AK1061" s="193"/>
      <c r="AL1061" s="193"/>
      <c r="AM1061" s="193"/>
      <c r="AN1061" s="193"/>
    </row>
    <row r="1062" spans="1:40" ht="12" customHeight="1" x14ac:dyDescent="0.2">
      <c r="A1062" s="185">
        <v>1060</v>
      </c>
      <c r="B1062" s="186" t="s">
        <v>716</v>
      </c>
      <c r="C1062" s="186" t="s">
        <v>1854</v>
      </c>
      <c r="D1062" s="187" t="s">
        <v>1872</v>
      </c>
      <c r="E1062" s="188">
        <f>MIN(H1062:AN1062)</f>
        <v>1.3429513888888891</v>
      </c>
      <c r="F1062" s="189">
        <f>COUNTA(H1062:AN1062)</f>
        <v>1</v>
      </c>
      <c r="G1062" s="189">
        <v>2012</v>
      </c>
      <c r="H1062" s="199"/>
      <c r="I1062" s="189"/>
      <c r="J1062" s="189"/>
      <c r="K1062" s="189"/>
      <c r="L1062" s="189"/>
      <c r="M1062" s="193">
        <v>1.3429513888888891</v>
      </c>
      <c r="N1062" s="193"/>
      <c r="O1062" s="189"/>
      <c r="P1062" s="185"/>
      <c r="Q1062" s="185"/>
      <c r="R1062" s="185"/>
      <c r="S1062" s="185"/>
      <c r="T1062" s="185"/>
      <c r="U1062" s="185"/>
      <c r="V1062" s="185"/>
      <c r="W1062" s="185"/>
      <c r="X1062" s="185"/>
      <c r="Y1062" s="185"/>
      <c r="Z1062" s="185"/>
      <c r="AA1062" s="185"/>
      <c r="AB1062" s="185"/>
      <c r="AC1062" s="185"/>
      <c r="AD1062" s="185"/>
      <c r="AE1062" s="185"/>
      <c r="AF1062" s="185"/>
      <c r="AG1062" s="185"/>
      <c r="AH1062" s="185"/>
      <c r="AI1062" s="185"/>
      <c r="AJ1062" s="185"/>
      <c r="AK1062" s="193"/>
      <c r="AL1062" s="193"/>
      <c r="AM1062" s="193"/>
      <c r="AN1062" s="193"/>
    </row>
    <row r="1063" spans="1:40" ht="12" customHeight="1" x14ac:dyDescent="0.2">
      <c r="A1063" s="185">
        <v>1061</v>
      </c>
      <c r="B1063" s="254" t="s">
        <v>1896</v>
      </c>
      <c r="C1063" s="254" t="s">
        <v>2132</v>
      </c>
      <c r="D1063" s="187" t="s">
        <v>1872</v>
      </c>
      <c r="E1063" s="188">
        <f>MIN(H1063:AN1063)</f>
        <v>1.343738425925926</v>
      </c>
      <c r="F1063" s="189">
        <f>COUNTA(H1063:AN1063)</f>
        <v>1</v>
      </c>
      <c r="G1063" s="189">
        <v>2014</v>
      </c>
      <c r="H1063" s="243"/>
      <c r="I1063" s="189"/>
      <c r="J1063" s="189"/>
      <c r="K1063" s="193">
        <v>1.343738425925926</v>
      </c>
      <c r="L1063" s="189"/>
      <c r="M1063" s="189"/>
      <c r="N1063" s="193"/>
      <c r="O1063" s="189"/>
      <c r="P1063" s="185"/>
      <c r="Q1063" s="185"/>
      <c r="R1063" s="185"/>
      <c r="S1063" s="185"/>
      <c r="T1063" s="185"/>
      <c r="U1063" s="185"/>
      <c r="V1063" s="185"/>
      <c r="W1063" s="185"/>
      <c r="X1063" s="185"/>
      <c r="Y1063" s="185"/>
      <c r="Z1063" s="185"/>
      <c r="AA1063" s="185"/>
      <c r="AB1063" s="185"/>
      <c r="AC1063" s="185"/>
      <c r="AD1063" s="185"/>
      <c r="AE1063" s="185"/>
      <c r="AF1063" s="185"/>
      <c r="AG1063" s="185"/>
      <c r="AH1063" s="185"/>
      <c r="AI1063" s="185"/>
      <c r="AJ1063" s="193"/>
      <c r="AK1063" s="193"/>
      <c r="AL1063" s="193"/>
      <c r="AM1063" s="193"/>
      <c r="AN1063" s="193"/>
    </row>
    <row r="1064" spans="1:40" ht="12" customHeight="1" x14ac:dyDescent="0.2">
      <c r="A1064" s="185">
        <v>1062</v>
      </c>
      <c r="B1064" s="212" t="s">
        <v>1986</v>
      </c>
      <c r="C1064" s="212" t="s">
        <v>1992</v>
      </c>
      <c r="D1064" s="244" t="s">
        <v>1872</v>
      </c>
      <c r="E1064" s="188">
        <f>MIN(H1064:AN1064)</f>
        <v>1.3474421296296297</v>
      </c>
      <c r="F1064" s="189">
        <f>COUNTA(H1064:AN1064)</f>
        <v>1</v>
      </c>
      <c r="G1064" s="213">
        <v>2013</v>
      </c>
      <c r="H1064" s="244"/>
      <c r="I1064" s="213"/>
      <c r="J1064" s="213"/>
      <c r="K1064" s="213"/>
      <c r="L1064" s="221">
        <v>1.3474421296296297</v>
      </c>
      <c r="M1064" s="189"/>
      <c r="N1064" s="193"/>
      <c r="O1064" s="189"/>
      <c r="P1064" s="185"/>
      <c r="Q1064" s="185"/>
      <c r="R1064" s="185"/>
      <c r="S1064" s="185"/>
      <c r="T1064" s="185"/>
      <c r="U1064" s="185"/>
      <c r="V1064" s="185"/>
      <c r="W1064" s="185"/>
      <c r="X1064" s="185"/>
      <c r="Y1064" s="185"/>
      <c r="Z1064" s="185"/>
      <c r="AA1064" s="185"/>
      <c r="AB1064" s="185"/>
      <c r="AC1064" s="185"/>
      <c r="AD1064" s="185"/>
      <c r="AE1064" s="185"/>
      <c r="AF1064" s="185"/>
      <c r="AG1064" s="185"/>
      <c r="AH1064" s="185"/>
      <c r="AI1064" s="185"/>
      <c r="AJ1064" s="193"/>
      <c r="AK1064" s="193"/>
      <c r="AL1064" s="193"/>
      <c r="AM1064" s="193"/>
      <c r="AN1064" s="193"/>
    </row>
    <row r="1065" spans="1:40" ht="12" customHeight="1" x14ac:dyDescent="0.2">
      <c r="A1065" s="185">
        <v>1063</v>
      </c>
      <c r="B1065" s="256" t="s">
        <v>1929</v>
      </c>
      <c r="C1065" s="256" t="s">
        <v>2237</v>
      </c>
      <c r="D1065" s="187" t="s">
        <v>1872</v>
      </c>
      <c r="E1065" s="188">
        <f>MIN(H1065:AN1065)</f>
        <v>1.3482638888888889</v>
      </c>
      <c r="F1065" s="189">
        <f>COUNTA(H1065:AN1065)</f>
        <v>2</v>
      </c>
      <c r="G1065" s="189">
        <v>2016</v>
      </c>
      <c r="H1065" s="199"/>
      <c r="I1065" s="206">
        <v>1.3482638888888889</v>
      </c>
      <c r="J1065" s="206">
        <v>1.3922569444444444</v>
      </c>
      <c r="K1065" s="189"/>
      <c r="L1065" s="189"/>
      <c r="M1065" s="189"/>
      <c r="N1065" s="193"/>
      <c r="O1065" s="189"/>
      <c r="P1065" s="185"/>
      <c r="Q1065" s="185"/>
      <c r="R1065" s="185"/>
      <c r="S1065" s="185"/>
      <c r="T1065" s="185"/>
      <c r="U1065" s="185"/>
      <c r="V1065" s="185"/>
      <c r="W1065" s="185"/>
      <c r="X1065" s="185"/>
      <c r="Y1065" s="185"/>
      <c r="Z1065" s="185"/>
      <c r="AA1065" s="185"/>
      <c r="AB1065" s="185"/>
      <c r="AC1065" s="185"/>
      <c r="AD1065" s="185"/>
      <c r="AE1065" s="185"/>
      <c r="AF1065" s="185"/>
      <c r="AG1065" s="185"/>
      <c r="AH1065" s="185"/>
      <c r="AI1065" s="185"/>
      <c r="AJ1065" s="193"/>
      <c r="AK1065" s="193"/>
      <c r="AL1065" s="193"/>
      <c r="AM1065" s="193"/>
      <c r="AN1065" s="193"/>
    </row>
    <row r="1066" spans="1:40" ht="12" customHeight="1" x14ac:dyDescent="0.2">
      <c r="A1066" s="185">
        <v>1064</v>
      </c>
      <c r="B1066" s="186" t="s">
        <v>52</v>
      </c>
      <c r="C1066" s="186" t="s">
        <v>51</v>
      </c>
      <c r="D1066" s="187" t="s">
        <v>1873</v>
      </c>
      <c r="E1066" s="188">
        <f>MIN(H1066:AN1066)</f>
        <v>1.3483796296296298</v>
      </c>
      <c r="F1066" s="189">
        <f>COUNTA(H1066:AN1066)</f>
        <v>2</v>
      </c>
      <c r="G1066" s="189">
        <v>2008</v>
      </c>
      <c r="H1066" s="199"/>
      <c r="I1066" s="189"/>
      <c r="J1066" s="189"/>
      <c r="K1066" s="189"/>
      <c r="L1066" s="189"/>
      <c r="M1066" s="189"/>
      <c r="N1066" s="193"/>
      <c r="O1066" s="193">
        <v>1.3779745370370371</v>
      </c>
      <c r="P1066" s="185"/>
      <c r="Q1066" s="193">
        <v>1.3483796296296298</v>
      </c>
      <c r="R1066" s="185"/>
      <c r="S1066" s="185"/>
      <c r="T1066" s="185"/>
      <c r="U1066" s="185"/>
      <c r="V1066" s="185"/>
      <c r="W1066" s="185"/>
      <c r="X1066" s="185"/>
      <c r="Y1066" s="185"/>
      <c r="Z1066" s="185"/>
      <c r="AA1066" s="185"/>
      <c r="AB1066" s="185"/>
      <c r="AC1066" s="185"/>
      <c r="AD1066" s="185"/>
      <c r="AE1066" s="185"/>
      <c r="AF1066" s="185"/>
      <c r="AG1066" s="185"/>
      <c r="AH1066" s="185"/>
      <c r="AI1066" s="185"/>
      <c r="AJ1066" s="193"/>
      <c r="AK1066" s="193"/>
      <c r="AL1066" s="193"/>
      <c r="AM1066" s="193"/>
      <c r="AN1066" s="193"/>
    </row>
    <row r="1067" spans="1:40" ht="12" customHeight="1" x14ac:dyDescent="0.2">
      <c r="A1067" s="185">
        <v>1065</v>
      </c>
      <c r="B1067" s="252" t="s">
        <v>2448</v>
      </c>
      <c r="C1067" s="252" t="s">
        <v>2449</v>
      </c>
      <c r="D1067" s="253" t="s">
        <v>1872</v>
      </c>
      <c r="E1067" s="188">
        <f>MIN(H1067:AN1067)</f>
        <v>1.3497106481481482</v>
      </c>
      <c r="F1067" s="189">
        <f>COUNTA(H1067:AN1067)</f>
        <v>1</v>
      </c>
      <c r="G1067" s="189">
        <v>2017</v>
      </c>
      <c r="H1067" s="239">
        <v>1.3497106481481482</v>
      </c>
      <c r="I1067" s="189"/>
      <c r="J1067" s="189"/>
      <c r="K1067" s="189"/>
      <c r="L1067" s="189"/>
      <c r="M1067" s="189"/>
      <c r="N1067" s="193"/>
      <c r="O1067" s="189"/>
      <c r="P1067" s="185"/>
      <c r="Q1067" s="185"/>
      <c r="R1067" s="185"/>
      <c r="S1067" s="185"/>
      <c r="T1067" s="185"/>
      <c r="U1067" s="185"/>
      <c r="V1067" s="185"/>
      <c r="W1067" s="185"/>
      <c r="X1067" s="185"/>
      <c r="Y1067" s="185"/>
      <c r="Z1067" s="185"/>
      <c r="AA1067" s="185"/>
      <c r="AB1067" s="185"/>
      <c r="AC1067" s="185"/>
      <c r="AD1067" s="185"/>
      <c r="AE1067" s="185"/>
      <c r="AF1067" s="185"/>
      <c r="AG1067" s="185"/>
      <c r="AH1067" s="185"/>
      <c r="AI1067" s="185"/>
      <c r="AJ1067" s="193"/>
      <c r="AK1067" s="193"/>
      <c r="AL1067" s="193"/>
      <c r="AM1067" s="193"/>
      <c r="AN1067" s="193"/>
    </row>
    <row r="1068" spans="1:40" ht="12" customHeight="1" x14ac:dyDescent="0.2">
      <c r="A1068" s="185">
        <v>1066</v>
      </c>
      <c r="B1068" s="186" t="s">
        <v>407</v>
      </c>
      <c r="C1068" s="186" t="s">
        <v>95</v>
      </c>
      <c r="D1068" s="187" t="s">
        <v>1872</v>
      </c>
      <c r="E1068" s="188">
        <f>MIN(H1068:AN1068)</f>
        <v>1.350300925925926</v>
      </c>
      <c r="F1068" s="189">
        <f>COUNTA(H1068:AN1068)</f>
        <v>1</v>
      </c>
      <c r="G1068" s="189">
        <v>2008</v>
      </c>
      <c r="H1068" s="199"/>
      <c r="I1068" s="189"/>
      <c r="J1068" s="189"/>
      <c r="K1068" s="189"/>
      <c r="L1068" s="189"/>
      <c r="M1068" s="189"/>
      <c r="N1068" s="193"/>
      <c r="O1068" s="189"/>
      <c r="P1068" s="185"/>
      <c r="Q1068" s="193">
        <v>1.350300925925926</v>
      </c>
      <c r="R1068" s="185"/>
      <c r="S1068" s="185"/>
      <c r="T1068" s="185"/>
      <c r="U1068" s="185"/>
      <c r="V1068" s="185"/>
      <c r="W1068" s="185"/>
      <c r="X1068" s="185"/>
      <c r="Y1068" s="185"/>
      <c r="Z1068" s="185"/>
      <c r="AA1068" s="185"/>
      <c r="AB1068" s="185"/>
      <c r="AC1068" s="185"/>
      <c r="AD1068" s="185"/>
      <c r="AE1068" s="185"/>
      <c r="AF1068" s="185"/>
      <c r="AG1068" s="185"/>
      <c r="AH1068" s="185"/>
      <c r="AI1068" s="185"/>
      <c r="AJ1068" s="193"/>
      <c r="AK1068" s="193"/>
      <c r="AL1068" s="193"/>
      <c r="AM1068" s="193"/>
      <c r="AN1068" s="193"/>
    </row>
    <row r="1069" spans="1:40" ht="12" customHeight="1" x14ac:dyDescent="0.2">
      <c r="A1069" s="185">
        <v>1067</v>
      </c>
      <c r="B1069" s="186" t="s">
        <v>561</v>
      </c>
      <c r="C1069" s="186" t="s">
        <v>95</v>
      </c>
      <c r="D1069" s="187" t="s">
        <v>1872</v>
      </c>
      <c r="E1069" s="188">
        <f>MIN(H1069:AN1069)</f>
        <v>1.350300925925926</v>
      </c>
      <c r="F1069" s="189">
        <f>COUNTA(H1069:AN1069)</f>
        <v>1</v>
      </c>
      <c r="G1069" s="189">
        <v>2008</v>
      </c>
      <c r="H1069" s="199"/>
      <c r="I1069" s="189"/>
      <c r="J1069" s="189"/>
      <c r="K1069" s="189"/>
      <c r="L1069" s="189"/>
      <c r="M1069" s="189"/>
      <c r="N1069" s="193"/>
      <c r="O1069" s="189"/>
      <c r="P1069" s="185"/>
      <c r="Q1069" s="193">
        <v>1.350300925925926</v>
      </c>
      <c r="R1069" s="185"/>
      <c r="S1069" s="185"/>
      <c r="T1069" s="185"/>
      <c r="U1069" s="185"/>
      <c r="V1069" s="185"/>
      <c r="W1069" s="185"/>
      <c r="X1069" s="185"/>
      <c r="Y1069" s="185"/>
      <c r="Z1069" s="185"/>
      <c r="AA1069" s="185"/>
      <c r="AB1069" s="185"/>
      <c r="AC1069" s="185"/>
      <c r="AD1069" s="185"/>
      <c r="AE1069" s="185"/>
      <c r="AF1069" s="185"/>
      <c r="AG1069" s="185"/>
      <c r="AH1069" s="185"/>
      <c r="AI1069" s="185"/>
      <c r="AJ1069" s="193"/>
      <c r="AK1069" s="193"/>
      <c r="AL1069" s="193"/>
      <c r="AM1069" s="193"/>
      <c r="AN1069" s="193"/>
    </row>
    <row r="1070" spans="1:40" ht="12" customHeight="1" x14ac:dyDescent="0.2">
      <c r="A1070" s="185">
        <v>1068</v>
      </c>
      <c r="B1070" s="186" t="s">
        <v>397</v>
      </c>
      <c r="C1070" s="186" t="s">
        <v>1141</v>
      </c>
      <c r="D1070" s="187" t="s">
        <v>1872</v>
      </c>
      <c r="E1070" s="188">
        <f>MIN(H1070:AN1070)</f>
        <v>1.3505671296296295</v>
      </c>
      <c r="F1070" s="189">
        <f>COUNTA(H1070:AN1070)</f>
        <v>1</v>
      </c>
      <c r="G1070" s="189">
        <v>1990</v>
      </c>
      <c r="H1070" s="199"/>
      <c r="I1070" s="189"/>
      <c r="J1070" s="189"/>
      <c r="K1070" s="189"/>
      <c r="L1070" s="189"/>
      <c r="M1070" s="189"/>
      <c r="N1070" s="193"/>
      <c r="O1070" s="189"/>
      <c r="P1070" s="185"/>
      <c r="Q1070" s="185"/>
      <c r="R1070" s="185"/>
      <c r="S1070" s="185"/>
      <c r="T1070" s="185"/>
      <c r="U1070" s="185"/>
      <c r="V1070" s="185"/>
      <c r="W1070" s="185"/>
      <c r="X1070" s="185"/>
      <c r="Y1070" s="185"/>
      <c r="Z1070" s="185"/>
      <c r="AA1070" s="185"/>
      <c r="AB1070" s="185"/>
      <c r="AC1070" s="185"/>
      <c r="AD1070" s="185"/>
      <c r="AE1070" s="185"/>
      <c r="AF1070" s="185"/>
      <c r="AG1070" s="185"/>
      <c r="AH1070" s="185"/>
      <c r="AI1070" s="220">
        <v>1.3505671296296295</v>
      </c>
      <c r="AJ1070" s="193"/>
      <c r="AK1070" s="193"/>
      <c r="AL1070" s="193"/>
      <c r="AM1070" s="193"/>
      <c r="AN1070" s="220"/>
    </row>
    <row r="1071" spans="1:40" ht="12" customHeight="1" x14ac:dyDescent="0.2">
      <c r="A1071" s="185">
        <v>1069</v>
      </c>
      <c r="B1071" s="186" t="s">
        <v>488</v>
      </c>
      <c r="C1071" s="186" t="s">
        <v>156</v>
      </c>
      <c r="D1071" s="187" t="s">
        <v>1872</v>
      </c>
      <c r="E1071" s="188">
        <f>MIN(H1071:AN1071)</f>
        <v>1.3524421296296296</v>
      </c>
      <c r="F1071" s="189">
        <f>COUNTA(H1071:AN1071)</f>
        <v>3</v>
      </c>
      <c r="G1071" s="189">
        <v>2015</v>
      </c>
      <c r="H1071" s="199"/>
      <c r="I1071" s="189"/>
      <c r="J1071" s="206">
        <v>1.3524421296296296</v>
      </c>
      <c r="K1071" s="189"/>
      <c r="L1071" s="221">
        <v>1.4189120370370372</v>
      </c>
      <c r="M1071" s="189"/>
      <c r="N1071" s="193"/>
      <c r="O1071" s="189"/>
      <c r="P1071" s="193">
        <v>1.4279282407407408</v>
      </c>
      <c r="Q1071" s="185"/>
      <c r="R1071" s="185"/>
      <c r="S1071" s="185"/>
      <c r="T1071" s="185"/>
      <c r="U1071" s="185"/>
      <c r="V1071" s="185"/>
      <c r="W1071" s="185"/>
      <c r="X1071" s="185"/>
      <c r="Y1071" s="185"/>
      <c r="Z1071" s="185"/>
      <c r="AA1071" s="185"/>
      <c r="AB1071" s="185"/>
      <c r="AC1071" s="185"/>
      <c r="AD1071" s="185"/>
      <c r="AE1071" s="185"/>
      <c r="AF1071" s="185"/>
      <c r="AG1071" s="185"/>
      <c r="AH1071" s="185"/>
      <c r="AI1071" s="185"/>
      <c r="AJ1071" s="193"/>
      <c r="AK1071" s="193"/>
      <c r="AL1071" s="193"/>
      <c r="AM1071" s="193"/>
      <c r="AN1071" s="193"/>
    </row>
    <row r="1072" spans="1:40" ht="12" customHeight="1" x14ac:dyDescent="0.2">
      <c r="A1072" s="185">
        <v>1070</v>
      </c>
      <c r="B1072" s="186" t="s">
        <v>45</v>
      </c>
      <c r="C1072" s="186" t="s">
        <v>44</v>
      </c>
      <c r="D1072" s="187" t="s">
        <v>1872</v>
      </c>
      <c r="E1072" s="188">
        <f>MIN(H1072:AN1072)</f>
        <v>1.3527893518518519</v>
      </c>
      <c r="F1072" s="189">
        <f>COUNTA(H1072:AN1072)</f>
        <v>1</v>
      </c>
      <c r="G1072" s="189">
        <v>2007</v>
      </c>
      <c r="H1072" s="199"/>
      <c r="I1072" s="189"/>
      <c r="J1072" s="189"/>
      <c r="K1072" s="189"/>
      <c r="L1072" s="189"/>
      <c r="M1072" s="189"/>
      <c r="N1072" s="193"/>
      <c r="O1072" s="189"/>
      <c r="P1072" s="185"/>
      <c r="Q1072" s="185"/>
      <c r="R1072" s="193">
        <v>1.3527893518518519</v>
      </c>
      <c r="S1072" s="185"/>
      <c r="T1072" s="185"/>
      <c r="U1072" s="185"/>
      <c r="V1072" s="185"/>
      <c r="W1072" s="185"/>
      <c r="X1072" s="185"/>
      <c r="Y1072" s="185"/>
      <c r="Z1072" s="185"/>
      <c r="AA1072" s="185"/>
      <c r="AB1072" s="185"/>
      <c r="AC1072" s="185"/>
      <c r="AD1072" s="185"/>
      <c r="AE1072" s="185"/>
      <c r="AF1072" s="185"/>
      <c r="AG1072" s="185"/>
      <c r="AH1072" s="185"/>
      <c r="AI1072" s="185"/>
      <c r="AJ1072" s="193"/>
      <c r="AK1072" s="193"/>
      <c r="AL1072" s="193"/>
      <c r="AM1072" s="193"/>
      <c r="AN1072" s="193"/>
    </row>
    <row r="1073" spans="1:40" ht="12" customHeight="1" x14ac:dyDescent="0.2">
      <c r="A1073" s="185">
        <v>1071</v>
      </c>
      <c r="B1073" s="186" t="s">
        <v>424</v>
      </c>
      <c r="C1073" s="186" t="s">
        <v>404</v>
      </c>
      <c r="D1073" s="187" t="s">
        <v>1872</v>
      </c>
      <c r="E1073" s="188">
        <f>MIN(H1073:AN1073)</f>
        <v>1.3528125</v>
      </c>
      <c r="F1073" s="189">
        <f>COUNTA(H1073:AN1073)</f>
        <v>1</v>
      </c>
      <c r="G1073" s="189">
        <v>1990</v>
      </c>
      <c r="H1073" s="199"/>
      <c r="I1073" s="189"/>
      <c r="J1073" s="189"/>
      <c r="K1073" s="189"/>
      <c r="L1073" s="189"/>
      <c r="M1073" s="189"/>
      <c r="N1073" s="193"/>
      <c r="O1073" s="189"/>
      <c r="P1073" s="185"/>
      <c r="Q1073" s="185"/>
      <c r="R1073" s="185"/>
      <c r="S1073" s="185"/>
      <c r="T1073" s="185"/>
      <c r="U1073" s="185"/>
      <c r="V1073" s="185"/>
      <c r="W1073" s="185"/>
      <c r="X1073" s="185"/>
      <c r="Y1073" s="185"/>
      <c r="Z1073" s="185"/>
      <c r="AA1073" s="185"/>
      <c r="AB1073" s="185"/>
      <c r="AC1073" s="185"/>
      <c r="AD1073" s="185"/>
      <c r="AE1073" s="185"/>
      <c r="AF1073" s="185"/>
      <c r="AG1073" s="185"/>
      <c r="AH1073" s="185"/>
      <c r="AI1073" s="220">
        <v>1.3528125</v>
      </c>
      <c r="AJ1073" s="193"/>
      <c r="AK1073" s="193"/>
      <c r="AL1073" s="193"/>
      <c r="AM1073" s="193"/>
      <c r="AN1073" s="220"/>
    </row>
    <row r="1074" spans="1:40" ht="12" customHeight="1" x14ac:dyDescent="0.2">
      <c r="A1074" s="185">
        <v>1072</v>
      </c>
      <c r="B1074" s="252" t="s">
        <v>2352</v>
      </c>
      <c r="C1074" s="252" t="s">
        <v>2353</v>
      </c>
      <c r="D1074" s="255" t="s">
        <v>1873</v>
      </c>
      <c r="E1074" s="188">
        <f>MIN(H1074:AN1074)</f>
        <v>1.3528472222222223</v>
      </c>
      <c r="F1074" s="189">
        <f>COUNTA(H1074:AN1074)</f>
        <v>1</v>
      </c>
      <c r="G1074" s="189">
        <v>2016</v>
      </c>
      <c r="H1074" s="199"/>
      <c r="I1074" s="206">
        <v>1.3528472222222223</v>
      </c>
      <c r="J1074" s="189"/>
      <c r="K1074" s="189"/>
      <c r="L1074" s="189"/>
      <c r="M1074" s="189"/>
      <c r="N1074" s="193"/>
      <c r="O1074" s="189"/>
      <c r="P1074" s="185"/>
      <c r="Q1074" s="185"/>
      <c r="R1074" s="185"/>
      <c r="S1074" s="185"/>
      <c r="T1074" s="185"/>
      <c r="U1074" s="185"/>
      <c r="V1074" s="185"/>
      <c r="W1074" s="185"/>
      <c r="X1074" s="185"/>
      <c r="Y1074" s="185"/>
      <c r="Z1074" s="185"/>
      <c r="AA1074" s="185"/>
      <c r="AB1074" s="185"/>
      <c r="AC1074" s="185"/>
      <c r="AD1074" s="185"/>
      <c r="AE1074" s="185"/>
      <c r="AF1074" s="185"/>
      <c r="AG1074" s="185"/>
      <c r="AH1074" s="185"/>
      <c r="AI1074" s="185"/>
      <c r="AJ1074" s="193"/>
      <c r="AK1074" s="193"/>
      <c r="AL1074" s="193"/>
      <c r="AM1074" s="193"/>
      <c r="AN1074" s="193"/>
    </row>
    <row r="1075" spans="1:40" ht="12" customHeight="1" x14ac:dyDescent="0.2">
      <c r="A1075" s="185">
        <v>1073</v>
      </c>
      <c r="B1075" s="212" t="s">
        <v>2005</v>
      </c>
      <c r="C1075" s="212" t="s">
        <v>2006</v>
      </c>
      <c r="D1075" s="244" t="s">
        <v>1873</v>
      </c>
      <c r="E1075" s="188">
        <f>MIN(H1075:AN1075)</f>
        <v>1.3534375000000001</v>
      </c>
      <c r="F1075" s="189">
        <f>COUNTA(H1075:AN1075)</f>
        <v>2</v>
      </c>
      <c r="G1075" s="213">
        <v>2014</v>
      </c>
      <c r="H1075" s="244"/>
      <c r="I1075" s="213"/>
      <c r="J1075" s="213"/>
      <c r="K1075" s="193">
        <v>1.3534375000000001</v>
      </c>
      <c r="L1075" s="221">
        <v>1.4196990740740743</v>
      </c>
      <c r="M1075" s="189"/>
      <c r="N1075" s="193"/>
      <c r="O1075" s="189"/>
      <c r="P1075" s="185"/>
      <c r="Q1075" s="185"/>
      <c r="R1075" s="185"/>
      <c r="S1075" s="185"/>
      <c r="T1075" s="185"/>
      <c r="U1075" s="185"/>
      <c r="V1075" s="185"/>
      <c r="W1075" s="185"/>
      <c r="X1075" s="185"/>
      <c r="Y1075" s="185"/>
      <c r="Z1075" s="185"/>
      <c r="AA1075" s="185"/>
      <c r="AB1075" s="185"/>
      <c r="AC1075" s="185"/>
      <c r="AD1075" s="185"/>
      <c r="AE1075" s="185"/>
      <c r="AF1075" s="185"/>
      <c r="AG1075" s="185"/>
      <c r="AH1075" s="185"/>
      <c r="AI1075" s="185"/>
      <c r="AJ1075" s="193"/>
      <c r="AK1075" s="193"/>
      <c r="AL1075" s="193"/>
      <c r="AM1075" s="193"/>
      <c r="AN1075" s="193"/>
    </row>
    <row r="1076" spans="1:40" ht="12" customHeight="1" x14ac:dyDescent="0.2">
      <c r="A1076" s="185">
        <v>1074</v>
      </c>
      <c r="B1076" s="252" t="s">
        <v>2354</v>
      </c>
      <c r="C1076" s="252" t="s">
        <v>2355</v>
      </c>
      <c r="D1076" s="255" t="s">
        <v>1872</v>
      </c>
      <c r="E1076" s="188">
        <f>MIN(H1076:AN1076)</f>
        <v>1.3547916666666666</v>
      </c>
      <c r="F1076" s="189">
        <f>COUNTA(H1076:AN1076)</f>
        <v>1</v>
      </c>
      <c r="G1076" s="189">
        <v>2016</v>
      </c>
      <c r="H1076" s="199"/>
      <c r="I1076" s="206">
        <v>1.3547916666666666</v>
      </c>
      <c r="J1076" s="189"/>
      <c r="K1076" s="189"/>
      <c r="L1076" s="189"/>
      <c r="M1076" s="189"/>
      <c r="N1076" s="193"/>
      <c r="O1076" s="189"/>
      <c r="P1076" s="185"/>
      <c r="Q1076" s="185"/>
      <c r="R1076" s="185"/>
      <c r="S1076" s="185"/>
      <c r="T1076" s="185"/>
      <c r="U1076" s="185"/>
      <c r="V1076" s="185"/>
      <c r="W1076" s="185"/>
      <c r="X1076" s="185"/>
      <c r="Y1076" s="185"/>
      <c r="Z1076" s="185"/>
      <c r="AA1076" s="185"/>
      <c r="AB1076" s="185"/>
      <c r="AC1076" s="185"/>
      <c r="AD1076" s="185"/>
      <c r="AE1076" s="185"/>
      <c r="AF1076" s="185"/>
      <c r="AG1076" s="185"/>
      <c r="AH1076" s="185"/>
      <c r="AI1076" s="185"/>
      <c r="AJ1076" s="193"/>
      <c r="AK1076" s="193"/>
      <c r="AL1076" s="193"/>
      <c r="AM1076" s="193"/>
      <c r="AN1076" s="193"/>
    </row>
    <row r="1077" spans="1:40" ht="12" customHeight="1" x14ac:dyDescent="0.2">
      <c r="A1077" s="185">
        <v>1075</v>
      </c>
      <c r="B1077" s="212" t="s">
        <v>1995</v>
      </c>
      <c r="C1077" s="212" t="s">
        <v>1996</v>
      </c>
      <c r="D1077" s="244" t="s">
        <v>1872</v>
      </c>
      <c r="E1077" s="188">
        <f>MIN(H1077:AN1077)</f>
        <v>1.3573148148148146</v>
      </c>
      <c r="F1077" s="189">
        <f>COUNTA(H1077:AN1077)</f>
        <v>1</v>
      </c>
      <c r="G1077" s="213">
        <v>2013</v>
      </c>
      <c r="H1077" s="244"/>
      <c r="I1077" s="213"/>
      <c r="J1077" s="213"/>
      <c r="K1077" s="213"/>
      <c r="L1077" s="221">
        <v>1.3573148148148146</v>
      </c>
      <c r="M1077" s="189"/>
      <c r="N1077" s="193"/>
      <c r="O1077" s="189"/>
      <c r="P1077" s="185"/>
      <c r="Q1077" s="185"/>
      <c r="R1077" s="185"/>
      <c r="S1077" s="185"/>
      <c r="T1077" s="185"/>
      <c r="U1077" s="185"/>
      <c r="V1077" s="185"/>
      <c r="W1077" s="185"/>
      <c r="X1077" s="185"/>
      <c r="Y1077" s="185"/>
      <c r="Z1077" s="185"/>
      <c r="AA1077" s="185"/>
      <c r="AB1077" s="185"/>
      <c r="AC1077" s="185"/>
      <c r="AD1077" s="185"/>
      <c r="AE1077" s="185"/>
      <c r="AF1077" s="185"/>
      <c r="AG1077" s="185"/>
      <c r="AH1077" s="185"/>
      <c r="AI1077" s="185"/>
      <c r="AJ1077" s="193"/>
      <c r="AK1077" s="193"/>
      <c r="AL1077" s="193"/>
      <c r="AM1077" s="193"/>
      <c r="AN1077" s="193"/>
    </row>
    <row r="1078" spans="1:40" ht="12" customHeight="1" x14ac:dyDescent="0.2">
      <c r="A1078" s="185">
        <v>1076</v>
      </c>
      <c r="B1078" s="252" t="s">
        <v>2356</v>
      </c>
      <c r="C1078" s="252" t="s">
        <v>2357</v>
      </c>
      <c r="D1078" s="255" t="s">
        <v>1873</v>
      </c>
      <c r="E1078" s="188">
        <f>MIN(H1078:AN1078)</f>
        <v>1.3582986111111113</v>
      </c>
      <c r="F1078" s="189">
        <f>COUNTA(H1078:AN1078)</f>
        <v>1</v>
      </c>
      <c r="G1078" s="189">
        <v>2016</v>
      </c>
      <c r="H1078" s="199"/>
      <c r="I1078" s="206">
        <v>1.3582986111111113</v>
      </c>
      <c r="J1078" s="189"/>
      <c r="K1078" s="189"/>
      <c r="L1078" s="189"/>
      <c r="M1078" s="189"/>
      <c r="N1078" s="193"/>
      <c r="O1078" s="189"/>
      <c r="P1078" s="185"/>
      <c r="Q1078" s="185"/>
      <c r="R1078" s="185"/>
      <c r="S1078" s="185"/>
      <c r="T1078" s="185"/>
      <c r="U1078" s="185"/>
      <c r="V1078" s="185"/>
      <c r="W1078" s="185"/>
      <c r="X1078" s="185"/>
      <c r="Y1078" s="185"/>
      <c r="Z1078" s="185"/>
      <c r="AA1078" s="185"/>
      <c r="AB1078" s="185"/>
      <c r="AC1078" s="185"/>
      <c r="AD1078" s="185"/>
      <c r="AE1078" s="185"/>
      <c r="AF1078" s="185"/>
      <c r="AG1078" s="185"/>
      <c r="AH1078" s="185"/>
      <c r="AI1078" s="185"/>
      <c r="AJ1078" s="193"/>
      <c r="AK1078" s="193"/>
      <c r="AL1078" s="193"/>
      <c r="AM1078" s="193"/>
      <c r="AN1078" s="193"/>
    </row>
    <row r="1079" spans="1:40" ht="12" customHeight="1" x14ac:dyDescent="0.2">
      <c r="A1079" s="185">
        <v>1077</v>
      </c>
      <c r="B1079" s="186" t="s">
        <v>399</v>
      </c>
      <c r="C1079" s="186" t="s">
        <v>400</v>
      </c>
      <c r="D1079" s="187" t="s">
        <v>1872</v>
      </c>
      <c r="E1079" s="188">
        <f>MIN(H1079:AN1079)</f>
        <v>1.3583333333333334</v>
      </c>
      <c r="F1079" s="189">
        <f>COUNTA(H1079:AN1079)</f>
        <v>2</v>
      </c>
      <c r="G1079" s="189">
        <v>1992</v>
      </c>
      <c r="H1079" s="199"/>
      <c r="I1079" s="189"/>
      <c r="J1079" s="189"/>
      <c r="K1079" s="189"/>
      <c r="L1079" s="189"/>
      <c r="M1079" s="189"/>
      <c r="N1079" s="193"/>
      <c r="O1079" s="189"/>
      <c r="P1079" s="185"/>
      <c r="Q1079" s="185"/>
      <c r="R1079" s="185"/>
      <c r="S1079" s="185"/>
      <c r="T1079" s="185"/>
      <c r="U1079" s="185"/>
      <c r="V1079" s="185"/>
      <c r="W1079" s="185"/>
      <c r="X1079" s="185"/>
      <c r="Y1079" s="185"/>
      <c r="Z1079" s="185"/>
      <c r="AA1079" s="185"/>
      <c r="AB1079" s="185"/>
      <c r="AC1079" s="185"/>
      <c r="AD1079" s="185"/>
      <c r="AE1079" s="185"/>
      <c r="AF1079" s="193">
        <v>1.4362847222222221</v>
      </c>
      <c r="AG1079" s="193">
        <v>1.3583333333333334</v>
      </c>
      <c r="AH1079" s="185"/>
      <c r="AI1079" s="185"/>
      <c r="AJ1079" s="193"/>
      <c r="AK1079" s="193"/>
      <c r="AL1079" s="193"/>
      <c r="AM1079" s="193"/>
      <c r="AN1079" s="193"/>
    </row>
    <row r="1080" spans="1:40" ht="12" customHeight="1" x14ac:dyDescent="0.2">
      <c r="A1080" s="185">
        <v>1078</v>
      </c>
      <c r="B1080" s="256" t="s">
        <v>2235</v>
      </c>
      <c r="C1080" s="256" t="s">
        <v>2236</v>
      </c>
      <c r="D1080" s="187" t="s">
        <v>1872</v>
      </c>
      <c r="E1080" s="188">
        <f>MIN(H1080:AN1080)</f>
        <v>1.3584606481481483</v>
      </c>
      <c r="F1080" s="189">
        <f>COUNTA(H1080:AN1080)</f>
        <v>1</v>
      </c>
      <c r="G1080" s="189">
        <v>2015</v>
      </c>
      <c r="H1080" s="199"/>
      <c r="I1080" s="189"/>
      <c r="J1080" s="206">
        <v>1.3584606481481483</v>
      </c>
      <c r="K1080" s="189"/>
      <c r="L1080" s="189"/>
      <c r="M1080" s="189"/>
      <c r="N1080" s="193"/>
      <c r="O1080" s="189"/>
      <c r="P1080" s="185"/>
      <c r="Q1080" s="185"/>
      <c r="R1080" s="185"/>
      <c r="S1080" s="185"/>
      <c r="T1080" s="185"/>
      <c r="U1080" s="185"/>
      <c r="V1080" s="185"/>
      <c r="W1080" s="185"/>
      <c r="X1080" s="185"/>
      <c r="Y1080" s="185"/>
      <c r="Z1080" s="185"/>
      <c r="AA1080" s="185"/>
      <c r="AB1080" s="185"/>
      <c r="AC1080" s="185"/>
      <c r="AD1080" s="185"/>
      <c r="AE1080" s="185"/>
      <c r="AF1080" s="185"/>
      <c r="AG1080" s="185"/>
      <c r="AH1080" s="185"/>
      <c r="AI1080" s="185"/>
      <c r="AJ1080" s="193"/>
      <c r="AK1080" s="193"/>
      <c r="AL1080" s="193"/>
      <c r="AM1080" s="193"/>
      <c r="AN1080" s="193"/>
    </row>
    <row r="1081" spans="1:40" ht="12" customHeight="1" x14ac:dyDescent="0.2">
      <c r="A1081" s="185">
        <v>1079</v>
      </c>
      <c r="B1081" s="186" t="s">
        <v>577</v>
      </c>
      <c r="C1081" s="186" t="s">
        <v>576</v>
      </c>
      <c r="D1081" s="187" t="s">
        <v>1872</v>
      </c>
      <c r="E1081" s="188">
        <f>MIN(H1081:AN1081)</f>
        <v>1.3588425925925927</v>
      </c>
      <c r="F1081" s="189">
        <f>COUNTA(H1081:AN1081)</f>
        <v>1</v>
      </c>
      <c r="G1081" s="189">
        <v>2006</v>
      </c>
      <c r="H1081" s="199"/>
      <c r="I1081" s="189"/>
      <c r="J1081" s="189"/>
      <c r="K1081" s="189"/>
      <c r="L1081" s="189"/>
      <c r="M1081" s="189"/>
      <c r="N1081" s="193"/>
      <c r="O1081" s="189"/>
      <c r="P1081" s="185"/>
      <c r="Q1081" s="185"/>
      <c r="R1081" s="185"/>
      <c r="S1081" s="193">
        <v>1.3588425925925927</v>
      </c>
      <c r="T1081" s="185"/>
      <c r="U1081" s="185"/>
      <c r="V1081" s="185"/>
      <c r="W1081" s="185"/>
      <c r="X1081" s="185"/>
      <c r="Y1081" s="185"/>
      <c r="Z1081" s="185"/>
      <c r="AA1081" s="185"/>
      <c r="AB1081" s="185"/>
      <c r="AC1081" s="185"/>
      <c r="AD1081" s="185"/>
      <c r="AE1081" s="185"/>
      <c r="AF1081" s="185"/>
      <c r="AG1081" s="185"/>
      <c r="AH1081" s="185"/>
      <c r="AI1081" s="185"/>
      <c r="AJ1081" s="193"/>
      <c r="AK1081" s="193"/>
      <c r="AL1081" s="193"/>
      <c r="AM1081" s="193"/>
      <c r="AN1081" s="193"/>
    </row>
    <row r="1082" spans="1:40" ht="12" customHeight="1" x14ac:dyDescent="0.2">
      <c r="A1082" s="185">
        <v>1080</v>
      </c>
      <c r="B1082" s="212" t="s">
        <v>1997</v>
      </c>
      <c r="C1082" s="212" t="s">
        <v>1998</v>
      </c>
      <c r="D1082" s="244" t="s">
        <v>1872</v>
      </c>
      <c r="E1082" s="188">
        <f>MIN(H1082:AN1082)</f>
        <v>1.3589236111111112</v>
      </c>
      <c r="F1082" s="189">
        <f>COUNTA(H1082:AN1082)</f>
        <v>1</v>
      </c>
      <c r="G1082" s="213">
        <v>2013</v>
      </c>
      <c r="H1082" s="244"/>
      <c r="I1082" s="213"/>
      <c r="J1082" s="213"/>
      <c r="K1082" s="213"/>
      <c r="L1082" s="221">
        <v>1.3589236111111112</v>
      </c>
      <c r="M1082" s="189"/>
      <c r="N1082" s="193"/>
      <c r="O1082" s="189"/>
      <c r="P1082" s="185"/>
      <c r="Q1082" s="185"/>
      <c r="R1082" s="185"/>
      <c r="S1082" s="185"/>
      <c r="T1082" s="185"/>
      <c r="U1082" s="185"/>
      <c r="V1082" s="185"/>
      <c r="W1082" s="185"/>
      <c r="X1082" s="185"/>
      <c r="Y1082" s="185"/>
      <c r="Z1082" s="185"/>
      <c r="AA1082" s="185"/>
      <c r="AB1082" s="185"/>
      <c r="AC1082" s="185"/>
      <c r="AD1082" s="185"/>
      <c r="AE1082" s="185"/>
      <c r="AF1082" s="185"/>
      <c r="AG1082" s="185"/>
      <c r="AH1082" s="185"/>
      <c r="AI1082" s="185"/>
      <c r="AJ1082" s="193"/>
      <c r="AK1082" s="193"/>
      <c r="AL1082" s="193"/>
      <c r="AM1082" s="193"/>
      <c r="AN1082" s="193"/>
    </row>
    <row r="1083" spans="1:40" ht="12" customHeight="1" x14ac:dyDescent="0.2">
      <c r="A1083" s="185">
        <v>1081</v>
      </c>
      <c r="B1083" s="212" t="s">
        <v>1999</v>
      </c>
      <c r="C1083" s="212" t="s">
        <v>2000</v>
      </c>
      <c r="D1083" s="244" t="s">
        <v>1872</v>
      </c>
      <c r="E1083" s="188">
        <f>MIN(H1083:AN1083)</f>
        <v>1.3590393518518518</v>
      </c>
      <c r="F1083" s="189">
        <f>COUNTA(H1083:AN1083)</f>
        <v>2</v>
      </c>
      <c r="G1083" s="213">
        <v>2013</v>
      </c>
      <c r="H1083" s="244"/>
      <c r="I1083" s="213"/>
      <c r="J1083" s="213"/>
      <c r="K1083" s="193">
        <v>1.4235532407407405</v>
      </c>
      <c r="L1083" s="221">
        <v>1.3590393518518518</v>
      </c>
      <c r="M1083" s="189"/>
      <c r="N1083" s="193"/>
      <c r="O1083" s="189"/>
      <c r="P1083" s="185"/>
      <c r="Q1083" s="185"/>
      <c r="R1083" s="185"/>
      <c r="S1083" s="185"/>
      <c r="T1083" s="185"/>
      <c r="U1083" s="185"/>
      <c r="V1083" s="185"/>
      <c r="W1083" s="185"/>
      <c r="X1083" s="185"/>
      <c r="Y1083" s="185"/>
      <c r="Z1083" s="185"/>
      <c r="AA1083" s="185"/>
      <c r="AB1083" s="185"/>
      <c r="AC1083" s="185"/>
      <c r="AD1083" s="185"/>
      <c r="AE1083" s="185"/>
      <c r="AF1083" s="185"/>
      <c r="AG1083" s="185"/>
      <c r="AH1083" s="185"/>
      <c r="AI1083" s="185"/>
      <c r="AJ1083" s="193"/>
      <c r="AK1083" s="193"/>
      <c r="AL1083" s="193"/>
      <c r="AM1083" s="193"/>
      <c r="AN1083" s="193"/>
    </row>
    <row r="1084" spans="1:40" ht="12" customHeight="1" x14ac:dyDescent="0.2">
      <c r="A1084" s="185">
        <v>1082</v>
      </c>
      <c r="B1084" s="186" t="s">
        <v>662</v>
      </c>
      <c r="C1084" s="186" t="s">
        <v>540</v>
      </c>
      <c r="D1084" s="187" t="s">
        <v>1872</v>
      </c>
      <c r="E1084" s="188">
        <f>MIN(H1084:AN1084)</f>
        <v>1.3591435185185186</v>
      </c>
      <c r="F1084" s="189">
        <f>COUNTA(H1084:AN1084)</f>
        <v>1</v>
      </c>
      <c r="G1084" s="189">
        <v>2004</v>
      </c>
      <c r="H1084" s="199"/>
      <c r="I1084" s="189"/>
      <c r="J1084" s="189"/>
      <c r="K1084" s="189"/>
      <c r="L1084" s="189"/>
      <c r="M1084" s="189"/>
      <c r="N1084" s="193"/>
      <c r="O1084" s="189"/>
      <c r="P1084" s="185"/>
      <c r="Q1084" s="185"/>
      <c r="R1084" s="185"/>
      <c r="S1084" s="185"/>
      <c r="T1084" s="185"/>
      <c r="U1084" s="193">
        <v>1.3591435185185186</v>
      </c>
      <c r="V1084" s="185"/>
      <c r="W1084" s="185"/>
      <c r="X1084" s="185"/>
      <c r="Y1084" s="185"/>
      <c r="Z1084" s="185"/>
      <c r="AA1084" s="185"/>
      <c r="AB1084" s="185"/>
      <c r="AC1084" s="185"/>
      <c r="AD1084" s="185"/>
      <c r="AE1084" s="185"/>
      <c r="AF1084" s="185"/>
      <c r="AG1084" s="185"/>
      <c r="AH1084" s="185"/>
      <c r="AI1084" s="185"/>
      <c r="AJ1084" s="193"/>
      <c r="AK1084" s="193"/>
      <c r="AL1084" s="193"/>
      <c r="AM1084" s="193"/>
      <c r="AN1084" s="193"/>
    </row>
    <row r="1085" spans="1:40" ht="12" customHeight="1" x14ac:dyDescent="0.2">
      <c r="A1085" s="185">
        <v>1083</v>
      </c>
      <c r="B1085" s="186" t="s">
        <v>662</v>
      </c>
      <c r="C1085" s="186" t="s">
        <v>13</v>
      </c>
      <c r="D1085" s="187" t="s">
        <v>1872</v>
      </c>
      <c r="E1085" s="188">
        <f>MIN(H1085:AN1085)</f>
        <v>1.3614583333333332</v>
      </c>
      <c r="F1085" s="189">
        <f>COUNTA(H1085:AN1085)</f>
        <v>1</v>
      </c>
      <c r="G1085" s="189">
        <v>2008</v>
      </c>
      <c r="H1085" s="199"/>
      <c r="I1085" s="189"/>
      <c r="J1085" s="189"/>
      <c r="K1085" s="189"/>
      <c r="L1085" s="189"/>
      <c r="M1085" s="189"/>
      <c r="N1085" s="193"/>
      <c r="O1085" s="189"/>
      <c r="P1085" s="185"/>
      <c r="Q1085" s="193">
        <v>1.3614583333333332</v>
      </c>
      <c r="R1085" s="185"/>
      <c r="S1085" s="185"/>
      <c r="T1085" s="185"/>
      <c r="U1085" s="185"/>
      <c r="V1085" s="185"/>
      <c r="W1085" s="185"/>
      <c r="X1085" s="185"/>
      <c r="Y1085" s="185"/>
      <c r="Z1085" s="185"/>
      <c r="AA1085" s="185"/>
      <c r="AB1085" s="185"/>
      <c r="AC1085" s="185"/>
      <c r="AD1085" s="185"/>
      <c r="AE1085" s="185"/>
      <c r="AF1085" s="185"/>
      <c r="AG1085" s="185"/>
      <c r="AH1085" s="185"/>
      <c r="AI1085" s="185"/>
      <c r="AJ1085" s="193"/>
      <c r="AK1085" s="193"/>
      <c r="AL1085" s="193"/>
      <c r="AM1085" s="193"/>
      <c r="AN1085" s="193"/>
    </row>
    <row r="1086" spans="1:40" ht="12" customHeight="1" x14ac:dyDescent="0.2">
      <c r="A1086" s="185">
        <v>1084</v>
      </c>
      <c r="B1086" s="186" t="s">
        <v>153</v>
      </c>
      <c r="C1086" s="186" t="s">
        <v>1143</v>
      </c>
      <c r="D1086" s="187" t="s">
        <v>1872</v>
      </c>
      <c r="E1086" s="188">
        <f>MIN(H1086:AN1086)</f>
        <v>1.3618171296296298</v>
      </c>
      <c r="F1086" s="189">
        <f>COUNTA(H1086:AN1086)</f>
        <v>1</v>
      </c>
      <c r="G1086" s="189">
        <v>1990</v>
      </c>
      <c r="H1086" s="199"/>
      <c r="I1086" s="189"/>
      <c r="J1086" s="189"/>
      <c r="K1086" s="189"/>
      <c r="L1086" s="189"/>
      <c r="M1086" s="189"/>
      <c r="N1086" s="193"/>
      <c r="O1086" s="189"/>
      <c r="P1086" s="185"/>
      <c r="Q1086" s="185"/>
      <c r="R1086" s="185"/>
      <c r="S1086" s="185"/>
      <c r="T1086" s="185"/>
      <c r="U1086" s="185"/>
      <c r="V1086" s="185"/>
      <c r="W1086" s="185"/>
      <c r="X1086" s="185"/>
      <c r="Y1086" s="185"/>
      <c r="Z1086" s="185"/>
      <c r="AA1086" s="185"/>
      <c r="AB1086" s="185"/>
      <c r="AC1086" s="185"/>
      <c r="AD1086" s="185"/>
      <c r="AE1086" s="185"/>
      <c r="AF1086" s="185"/>
      <c r="AG1086" s="185"/>
      <c r="AH1086" s="185"/>
      <c r="AI1086" s="220">
        <v>1.3618171296296298</v>
      </c>
      <c r="AJ1086" s="193"/>
      <c r="AK1086" s="193"/>
      <c r="AL1086" s="193"/>
      <c r="AM1086" s="193"/>
      <c r="AN1086" s="220"/>
    </row>
    <row r="1087" spans="1:40" ht="12" customHeight="1" x14ac:dyDescent="0.2">
      <c r="A1087" s="185">
        <v>1085</v>
      </c>
      <c r="B1087" s="186" t="s">
        <v>419</v>
      </c>
      <c r="C1087" s="186" t="s">
        <v>578</v>
      </c>
      <c r="D1087" s="187" t="s">
        <v>1872</v>
      </c>
      <c r="E1087" s="188">
        <f>MIN(H1087:AN1087)</f>
        <v>1.3638888888888889</v>
      </c>
      <c r="F1087" s="189">
        <f>COUNTA(H1087:AN1087)</f>
        <v>1</v>
      </c>
      <c r="G1087" s="189">
        <v>2006</v>
      </c>
      <c r="H1087" s="199"/>
      <c r="I1087" s="189"/>
      <c r="J1087" s="189"/>
      <c r="K1087" s="189"/>
      <c r="L1087" s="189"/>
      <c r="M1087" s="189"/>
      <c r="N1087" s="193"/>
      <c r="O1087" s="189"/>
      <c r="P1087" s="185"/>
      <c r="Q1087" s="185"/>
      <c r="R1087" s="185"/>
      <c r="S1087" s="193">
        <v>1.3638888888888889</v>
      </c>
      <c r="T1087" s="185"/>
      <c r="U1087" s="185"/>
      <c r="V1087" s="185"/>
      <c r="W1087" s="185"/>
      <c r="X1087" s="185"/>
      <c r="Y1087" s="185"/>
      <c r="Z1087" s="185"/>
      <c r="AA1087" s="185"/>
      <c r="AB1087" s="185"/>
      <c r="AC1087" s="185"/>
      <c r="AD1087" s="185"/>
      <c r="AE1087" s="185"/>
      <c r="AF1087" s="185"/>
      <c r="AG1087" s="185"/>
      <c r="AH1087" s="185"/>
      <c r="AI1087" s="185"/>
      <c r="AJ1087" s="193"/>
      <c r="AK1087" s="193"/>
      <c r="AL1087" s="193"/>
      <c r="AM1087" s="193"/>
      <c r="AN1087" s="193"/>
    </row>
    <row r="1088" spans="1:40" ht="12" customHeight="1" x14ac:dyDescent="0.2">
      <c r="A1088" s="185">
        <v>1086</v>
      </c>
      <c r="B1088" s="186" t="s">
        <v>552</v>
      </c>
      <c r="C1088" s="186" t="s">
        <v>579</v>
      </c>
      <c r="D1088" s="187" t="s">
        <v>1872</v>
      </c>
      <c r="E1088" s="188">
        <f>MIN(H1088:AN1088)</f>
        <v>1.3638888888888889</v>
      </c>
      <c r="F1088" s="189">
        <f>COUNTA(H1088:AN1088)</f>
        <v>1</v>
      </c>
      <c r="G1088" s="189">
        <v>2006</v>
      </c>
      <c r="H1088" s="199"/>
      <c r="I1088" s="189"/>
      <c r="J1088" s="189"/>
      <c r="K1088" s="189"/>
      <c r="L1088" s="189"/>
      <c r="M1088" s="189"/>
      <c r="N1088" s="193"/>
      <c r="O1088" s="189"/>
      <c r="P1088" s="185"/>
      <c r="Q1088" s="185"/>
      <c r="R1088" s="185"/>
      <c r="S1088" s="193">
        <v>1.3638888888888889</v>
      </c>
      <c r="T1088" s="185"/>
      <c r="U1088" s="185"/>
      <c r="V1088" s="185"/>
      <c r="W1088" s="185"/>
      <c r="X1088" s="185"/>
      <c r="Y1088" s="185"/>
      <c r="Z1088" s="185"/>
      <c r="AA1088" s="185"/>
      <c r="AB1088" s="185"/>
      <c r="AC1088" s="185"/>
      <c r="AD1088" s="185"/>
      <c r="AE1088" s="185"/>
      <c r="AF1088" s="185"/>
      <c r="AG1088" s="185"/>
      <c r="AH1088" s="185"/>
      <c r="AI1088" s="185"/>
      <c r="AJ1088" s="193"/>
      <c r="AK1088" s="193"/>
      <c r="AL1088" s="193"/>
      <c r="AM1088" s="193"/>
      <c r="AN1088" s="193"/>
    </row>
    <row r="1089" spans="1:40" ht="12" customHeight="1" x14ac:dyDescent="0.2">
      <c r="A1089" s="185">
        <v>1087</v>
      </c>
      <c r="B1089" s="256" t="s">
        <v>2025</v>
      </c>
      <c r="C1089" s="256" t="s">
        <v>809</v>
      </c>
      <c r="D1089" s="187" t="s">
        <v>1872</v>
      </c>
      <c r="E1089" s="188">
        <f>MIN(H1089:AN1089)</f>
        <v>1.363900462962963</v>
      </c>
      <c r="F1089" s="189">
        <f>COUNTA(H1089:AN1089)</f>
        <v>1</v>
      </c>
      <c r="G1089" s="189">
        <v>2015</v>
      </c>
      <c r="H1089" s="199"/>
      <c r="I1089" s="189"/>
      <c r="J1089" s="206">
        <v>1.363900462962963</v>
      </c>
      <c r="K1089" s="189"/>
      <c r="L1089" s="189"/>
      <c r="M1089" s="189"/>
      <c r="N1089" s="193"/>
      <c r="O1089" s="189"/>
      <c r="P1089" s="185"/>
      <c r="Q1089" s="185"/>
      <c r="R1089" s="185"/>
      <c r="S1089" s="185"/>
      <c r="T1089" s="185"/>
      <c r="U1089" s="185"/>
      <c r="V1089" s="185"/>
      <c r="W1089" s="185"/>
      <c r="X1089" s="185"/>
      <c r="Y1089" s="185"/>
      <c r="Z1089" s="185"/>
      <c r="AA1089" s="185"/>
      <c r="AB1089" s="185"/>
      <c r="AC1089" s="185"/>
      <c r="AD1089" s="185"/>
      <c r="AE1089" s="185"/>
      <c r="AF1089" s="185"/>
      <c r="AG1089" s="185"/>
      <c r="AH1089" s="185"/>
      <c r="AI1089" s="185"/>
      <c r="AJ1089" s="193"/>
      <c r="AK1089" s="193"/>
      <c r="AL1089" s="193"/>
      <c r="AM1089" s="193"/>
      <c r="AN1089" s="193"/>
    </row>
    <row r="1090" spans="1:40" ht="12" customHeight="1" x14ac:dyDescent="0.2">
      <c r="A1090" s="185">
        <v>1088</v>
      </c>
      <c r="B1090" s="186" t="s">
        <v>510</v>
      </c>
      <c r="C1090" s="186" t="s">
        <v>833</v>
      </c>
      <c r="D1090" s="187" t="s">
        <v>1872</v>
      </c>
      <c r="E1090" s="188">
        <f>MIN(H1090:AN1090)</f>
        <v>1.3652777777777778</v>
      </c>
      <c r="F1090" s="189">
        <f>COUNTA(H1090:AN1090)</f>
        <v>1</v>
      </c>
      <c r="G1090" s="189">
        <v>1992</v>
      </c>
      <c r="H1090" s="199"/>
      <c r="I1090" s="189"/>
      <c r="J1090" s="189"/>
      <c r="K1090" s="189"/>
      <c r="L1090" s="189"/>
      <c r="M1090" s="189"/>
      <c r="N1090" s="193"/>
      <c r="O1090" s="189"/>
      <c r="P1090" s="185"/>
      <c r="Q1090" s="185"/>
      <c r="R1090" s="185"/>
      <c r="S1090" s="185"/>
      <c r="T1090" s="185"/>
      <c r="U1090" s="185"/>
      <c r="V1090" s="185"/>
      <c r="W1090" s="185"/>
      <c r="X1090" s="185"/>
      <c r="Y1090" s="185"/>
      <c r="Z1090" s="185"/>
      <c r="AA1090" s="185"/>
      <c r="AB1090" s="185"/>
      <c r="AC1090" s="185"/>
      <c r="AD1090" s="185"/>
      <c r="AE1090" s="185"/>
      <c r="AF1090" s="185"/>
      <c r="AG1090" s="193">
        <v>1.3652777777777778</v>
      </c>
      <c r="AH1090" s="185"/>
      <c r="AI1090" s="185"/>
      <c r="AJ1090" s="193"/>
      <c r="AK1090" s="193"/>
      <c r="AL1090" s="193"/>
      <c r="AM1090" s="193"/>
      <c r="AN1090" s="193"/>
    </row>
    <row r="1091" spans="1:40" ht="12" customHeight="1" x14ac:dyDescent="0.2">
      <c r="A1091" s="185">
        <v>1089</v>
      </c>
      <c r="B1091" s="186" t="s">
        <v>1121</v>
      </c>
      <c r="C1091" s="186" t="s">
        <v>1122</v>
      </c>
      <c r="D1091" s="187" t="s">
        <v>1872</v>
      </c>
      <c r="E1091" s="188">
        <f>MIN(H1091:AN1091)</f>
        <v>1.3662384259259259</v>
      </c>
      <c r="F1091" s="189">
        <f>COUNTA(H1091:AN1091)</f>
        <v>1</v>
      </c>
      <c r="G1091" s="189">
        <v>2011</v>
      </c>
      <c r="H1091" s="199"/>
      <c r="I1091" s="189"/>
      <c r="J1091" s="189"/>
      <c r="K1091" s="189"/>
      <c r="L1091" s="189"/>
      <c r="M1091" s="189"/>
      <c r="N1091" s="193">
        <v>1.3662384259259259</v>
      </c>
      <c r="O1091" s="189"/>
      <c r="P1091" s="185"/>
      <c r="Q1091" s="185"/>
      <c r="R1091" s="185"/>
      <c r="S1091" s="185"/>
      <c r="T1091" s="185"/>
      <c r="U1091" s="185"/>
      <c r="V1091" s="185"/>
      <c r="W1091" s="185"/>
      <c r="X1091" s="185"/>
      <c r="Y1091" s="185"/>
      <c r="Z1091" s="185"/>
      <c r="AA1091" s="185"/>
      <c r="AB1091" s="185"/>
      <c r="AC1091" s="185"/>
      <c r="AD1091" s="185"/>
      <c r="AE1091" s="185"/>
      <c r="AF1091" s="185"/>
      <c r="AG1091" s="185"/>
      <c r="AH1091" s="185"/>
      <c r="AI1091" s="185"/>
      <c r="AJ1091" s="193"/>
      <c r="AK1091" s="193"/>
      <c r="AL1091" s="193"/>
      <c r="AM1091" s="193"/>
      <c r="AN1091" s="193"/>
    </row>
    <row r="1092" spans="1:40" ht="12" customHeight="1" x14ac:dyDescent="0.2">
      <c r="A1092" s="185">
        <v>1090</v>
      </c>
      <c r="B1092" s="186" t="s">
        <v>453</v>
      </c>
      <c r="C1092" s="186" t="s">
        <v>466</v>
      </c>
      <c r="D1092" s="187" t="s">
        <v>1872</v>
      </c>
      <c r="E1092" s="188">
        <f>MIN(H1092:AN1092)</f>
        <v>1.3676504629629631</v>
      </c>
      <c r="F1092" s="189">
        <f>COUNTA(H1092:AN1092)</f>
        <v>1</v>
      </c>
      <c r="G1092" s="189">
        <v>2011</v>
      </c>
      <c r="H1092" s="199"/>
      <c r="I1092" s="189"/>
      <c r="J1092" s="189"/>
      <c r="K1092" s="189"/>
      <c r="L1092" s="189"/>
      <c r="M1092" s="189"/>
      <c r="N1092" s="193">
        <v>1.3676504629629631</v>
      </c>
      <c r="O1092" s="189"/>
      <c r="P1092" s="185"/>
      <c r="Q1092" s="185"/>
      <c r="R1092" s="185"/>
      <c r="S1092" s="185"/>
      <c r="T1092" s="185"/>
      <c r="U1092" s="185"/>
      <c r="V1092" s="185"/>
      <c r="W1092" s="185"/>
      <c r="X1092" s="185"/>
      <c r="Y1092" s="185"/>
      <c r="Z1092" s="185"/>
      <c r="AA1092" s="185"/>
      <c r="AB1092" s="185"/>
      <c r="AC1092" s="185"/>
      <c r="AD1092" s="185"/>
      <c r="AE1092" s="185"/>
      <c r="AF1092" s="185"/>
      <c r="AG1092" s="185"/>
      <c r="AH1092" s="185"/>
      <c r="AI1092" s="185"/>
      <c r="AJ1092" s="193"/>
      <c r="AK1092" s="193"/>
      <c r="AL1092" s="193"/>
      <c r="AM1092" s="193"/>
      <c r="AN1092" s="193"/>
    </row>
    <row r="1093" spans="1:40" ht="12" customHeight="1" x14ac:dyDescent="0.2">
      <c r="A1093" s="185">
        <v>1091</v>
      </c>
      <c r="B1093" s="252" t="s">
        <v>1920</v>
      </c>
      <c r="C1093" s="252" t="s">
        <v>2450</v>
      </c>
      <c r="D1093" s="253" t="s">
        <v>1872</v>
      </c>
      <c r="E1093" s="188">
        <f>MIN(H1093:AN1093)</f>
        <v>1.3682060185185183</v>
      </c>
      <c r="F1093" s="189">
        <f>COUNTA(H1093:AN1093)</f>
        <v>1</v>
      </c>
      <c r="G1093" s="189">
        <v>2017</v>
      </c>
      <c r="H1093" s="239">
        <v>1.3682060185185183</v>
      </c>
      <c r="I1093" s="189"/>
      <c r="J1093" s="189"/>
      <c r="K1093" s="189"/>
      <c r="L1093" s="189"/>
      <c r="M1093" s="189"/>
      <c r="N1093" s="193"/>
      <c r="O1093" s="189"/>
      <c r="P1093" s="185"/>
      <c r="Q1093" s="185"/>
      <c r="R1093" s="185"/>
      <c r="S1093" s="185"/>
      <c r="T1093" s="185"/>
      <c r="U1093" s="185"/>
      <c r="V1093" s="185"/>
      <c r="W1093" s="185"/>
      <c r="X1093" s="185"/>
      <c r="Y1093" s="185"/>
      <c r="Z1093" s="185"/>
      <c r="AA1093" s="185"/>
      <c r="AB1093" s="185"/>
      <c r="AC1093" s="185"/>
      <c r="AD1093" s="185"/>
      <c r="AE1093" s="185"/>
      <c r="AF1093" s="185"/>
      <c r="AG1093" s="185"/>
      <c r="AH1093" s="185"/>
      <c r="AI1093" s="185"/>
      <c r="AJ1093" s="193"/>
      <c r="AK1093" s="193"/>
      <c r="AL1093" s="193"/>
      <c r="AM1093" s="193"/>
      <c r="AN1093" s="193"/>
    </row>
    <row r="1094" spans="1:40" ht="12" customHeight="1" x14ac:dyDescent="0.2">
      <c r="A1094" s="185">
        <v>1092</v>
      </c>
      <c r="B1094" s="186" t="s">
        <v>803</v>
      </c>
      <c r="C1094" s="186" t="s">
        <v>573</v>
      </c>
      <c r="D1094" s="187" t="s">
        <v>1872</v>
      </c>
      <c r="E1094" s="188">
        <f>MIN(H1094:AN1094)</f>
        <v>1.3689814814814814</v>
      </c>
      <c r="F1094" s="189">
        <f>COUNTA(H1094:AN1094)</f>
        <v>1</v>
      </c>
      <c r="G1094" s="189">
        <v>1996</v>
      </c>
      <c r="H1094" s="199"/>
      <c r="I1094" s="189"/>
      <c r="J1094" s="189"/>
      <c r="K1094" s="189"/>
      <c r="L1094" s="189"/>
      <c r="M1094" s="189"/>
      <c r="N1094" s="193"/>
      <c r="O1094" s="189"/>
      <c r="P1094" s="185"/>
      <c r="Q1094" s="185"/>
      <c r="R1094" s="185"/>
      <c r="S1094" s="185"/>
      <c r="T1094" s="185"/>
      <c r="U1094" s="185"/>
      <c r="V1094" s="185"/>
      <c r="W1094" s="185"/>
      <c r="X1094" s="185"/>
      <c r="Y1094" s="185"/>
      <c r="Z1094" s="185"/>
      <c r="AA1094" s="185"/>
      <c r="AB1094" s="185"/>
      <c r="AC1094" s="193">
        <v>1.3689814814814814</v>
      </c>
      <c r="AD1094" s="185"/>
      <c r="AE1094" s="185"/>
      <c r="AF1094" s="185"/>
      <c r="AG1094" s="185"/>
      <c r="AH1094" s="185"/>
      <c r="AI1094" s="185"/>
      <c r="AJ1094" s="193"/>
      <c r="AK1094" s="193"/>
      <c r="AL1094" s="193"/>
      <c r="AM1094" s="193"/>
      <c r="AN1094" s="193"/>
    </row>
    <row r="1095" spans="1:40" ht="12" customHeight="1" x14ac:dyDescent="0.2">
      <c r="A1095" s="185">
        <v>1093</v>
      </c>
      <c r="B1095" s="186" t="s">
        <v>533</v>
      </c>
      <c r="C1095" s="186" t="s">
        <v>804</v>
      </c>
      <c r="D1095" s="187" t="s">
        <v>1872</v>
      </c>
      <c r="E1095" s="188">
        <f>MIN(H1095:AN1095)</f>
        <v>1.3689814814814814</v>
      </c>
      <c r="F1095" s="189">
        <f>COUNTA(H1095:AN1095)</f>
        <v>1</v>
      </c>
      <c r="G1095" s="189">
        <v>1996</v>
      </c>
      <c r="H1095" s="199"/>
      <c r="I1095" s="189"/>
      <c r="J1095" s="189"/>
      <c r="K1095" s="189"/>
      <c r="L1095" s="189"/>
      <c r="M1095" s="189"/>
      <c r="N1095" s="193"/>
      <c r="O1095" s="189"/>
      <c r="P1095" s="185"/>
      <c r="Q1095" s="185"/>
      <c r="R1095" s="185"/>
      <c r="S1095" s="185"/>
      <c r="T1095" s="185"/>
      <c r="U1095" s="185"/>
      <c r="V1095" s="185"/>
      <c r="W1095" s="185"/>
      <c r="X1095" s="185"/>
      <c r="Y1095" s="185"/>
      <c r="Z1095" s="185"/>
      <c r="AA1095" s="185"/>
      <c r="AB1095" s="185"/>
      <c r="AC1095" s="193">
        <v>1.3689814814814814</v>
      </c>
      <c r="AD1095" s="185"/>
      <c r="AE1095" s="185"/>
      <c r="AF1095" s="185"/>
      <c r="AG1095" s="185"/>
      <c r="AH1095" s="185"/>
      <c r="AI1095" s="185"/>
      <c r="AJ1095" s="193"/>
      <c r="AK1095" s="193"/>
      <c r="AL1095" s="193"/>
      <c r="AM1095" s="193"/>
      <c r="AN1095" s="193"/>
    </row>
    <row r="1096" spans="1:40" ht="12" customHeight="1" x14ac:dyDescent="0.2">
      <c r="A1096" s="185">
        <v>1094</v>
      </c>
      <c r="B1096" s="186" t="s">
        <v>552</v>
      </c>
      <c r="C1096" s="186" t="s">
        <v>145</v>
      </c>
      <c r="D1096" s="187" t="s">
        <v>1872</v>
      </c>
      <c r="E1096" s="188">
        <f>MIN(H1096:AN1096)</f>
        <v>1.3693634259259257</v>
      </c>
      <c r="F1096" s="189">
        <f>COUNTA(H1096:AN1096)</f>
        <v>1</v>
      </c>
      <c r="G1096" s="189">
        <v>2009</v>
      </c>
      <c r="H1096" s="199"/>
      <c r="I1096" s="189"/>
      <c r="J1096" s="189"/>
      <c r="K1096" s="189"/>
      <c r="L1096" s="189"/>
      <c r="M1096" s="189"/>
      <c r="N1096" s="193"/>
      <c r="O1096" s="189"/>
      <c r="P1096" s="193">
        <v>1.3693634259259257</v>
      </c>
      <c r="Q1096" s="185"/>
      <c r="R1096" s="185"/>
      <c r="S1096" s="185"/>
      <c r="T1096" s="185"/>
      <c r="U1096" s="185"/>
      <c r="V1096" s="185"/>
      <c r="W1096" s="185"/>
      <c r="X1096" s="185"/>
      <c r="Y1096" s="185"/>
      <c r="Z1096" s="185"/>
      <c r="AA1096" s="185"/>
      <c r="AB1096" s="185"/>
      <c r="AC1096" s="185"/>
      <c r="AD1096" s="185"/>
      <c r="AE1096" s="185"/>
      <c r="AF1096" s="185"/>
      <c r="AG1096" s="185"/>
      <c r="AH1096" s="185"/>
      <c r="AI1096" s="185"/>
      <c r="AJ1096" s="193"/>
      <c r="AK1096" s="193"/>
      <c r="AL1096" s="193"/>
      <c r="AM1096" s="193"/>
      <c r="AN1096" s="193"/>
    </row>
    <row r="1097" spans="1:40" ht="12" customHeight="1" x14ac:dyDescent="0.2">
      <c r="A1097" s="185">
        <v>1095</v>
      </c>
      <c r="B1097" s="186" t="s">
        <v>1123</v>
      </c>
      <c r="C1097" s="186" t="s">
        <v>1124</v>
      </c>
      <c r="D1097" s="187" t="s">
        <v>1872</v>
      </c>
      <c r="E1097" s="188">
        <f>MIN(H1097:AN1097)</f>
        <v>1.3694907407407406</v>
      </c>
      <c r="F1097" s="189">
        <f>COUNTA(H1097:AN1097)</f>
        <v>1</v>
      </c>
      <c r="G1097" s="189">
        <v>2011</v>
      </c>
      <c r="H1097" s="199"/>
      <c r="I1097" s="189"/>
      <c r="J1097" s="189"/>
      <c r="K1097" s="189"/>
      <c r="L1097" s="189"/>
      <c r="M1097" s="189"/>
      <c r="N1097" s="194">
        <v>1.3694907407407406</v>
      </c>
      <c r="O1097" s="189"/>
      <c r="P1097" s="185"/>
      <c r="Q1097" s="185"/>
      <c r="R1097" s="185"/>
      <c r="S1097" s="185"/>
      <c r="T1097" s="185"/>
      <c r="U1097" s="185"/>
      <c r="V1097" s="185"/>
      <c r="W1097" s="185"/>
      <c r="X1097" s="185"/>
      <c r="Y1097" s="185"/>
      <c r="Z1097" s="185"/>
      <c r="AA1097" s="185"/>
      <c r="AB1097" s="185"/>
      <c r="AC1097" s="185"/>
      <c r="AD1097" s="185"/>
      <c r="AE1097" s="185"/>
      <c r="AF1097" s="185"/>
      <c r="AG1097" s="185"/>
      <c r="AH1097" s="185"/>
      <c r="AI1097" s="185"/>
      <c r="AJ1097" s="193"/>
      <c r="AK1097" s="193"/>
      <c r="AL1097" s="193"/>
      <c r="AM1097" s="193"/>
      <c r="AN1097" s="193"/>
    </row>
    <row r="1098" spans="1:40" ht="12" customHeight="1" x14ac:dyDescent="0.2">
      <c r="A1098" s="185">
        <v>1096</v>
      </c>
      <c r="B1098" s="186" t="s">
        <v>669</v>
      </c>
      <c r="C1098" s="186" t="s">
        <v>749</v>
      </c>
      <c r="D1098" s="187" t="s">
        <v>1872</v>
      </c>
      <c r="E1098" s="188">
        <f>MIN(H1098:AN1098)</f>
        <v>1.3700347222222222</v>
      </c>
      <c r="F1098" s="189">
        <f>COUNTA(H1098:AN1098)</f>
        <v>2</v>
      </c>
      <c r="G1098" s="189">
        <v>2001</v>
      </c>
      <c r="H1098" s="199"/>
      <c r="I1098" s="189"/>
      <c r="J1098" s="189"/>
      <c r="K1098" s="189"/>
      <c r="L1098" s="189"/>
      <c r="M1098" s="189"/>
      <c r="N1098" s="193"/>
      <c r="O1098" s="189"/>
      <c r="P1098" s="185"/>
      <c r="Q1098" s="185"/>
      <c r="R1098" s="185"/>
      <c r="S1098" s="185"/>
      <c r="T1098" s="193" t="s">
        <v>878</v>
      </c>
      <c r="U1098" s="185"/>
      <c r="V1098" s="185"/>
      <c r="W1098" s="185"/>
      <c r="X1098" s="193">
        <v>1.3700347222222222</v>
      </c>
      <c r="Y1098" s="185"/>
      <c r="Z1098" s="185"/>
      <c r="AA1098" s="185"/>
      <c r="AB1098" s="185"/>
      <c r="AC1098" s="185"/>
      <c r="AD1098" s="185"/>
      <c r="AE1098" s="185"/>
      <c r="AF1098" s="185"/>
      <c r="AG1098" s="185"/>
      <c r="AH1098" s="185"/>
      <c r="AI1098" s="185"/>
      <c r="AJ1098" s="193"/>
      <c r="AK1098" s="193"/>
      <c r="AL1098" s="193"/>
      <c r="AM1098" s="193"/>
      <c r="AN1098" s="193"/>
    </row>
    <row r="1099" spans="1:40" ht="12" customHeight="1" x14ac:dyDescent="0.2">
      <c r="A1099" s="185">
        <v>1097</v>
      </c>
      <c r="B1099" s="186" t="s">
        <v>45</v>
      </c>
      <c r="C1099" s="186" t="s">
        <v>146</v>
      </c>
      <c r="D1099" s="187" t="s">
        <v>1872</v>
      </c>
      <c r="E1099" s="188">
        <f>MIN(H1099:AN1099)</f>
        <v>1.3701620370370371</v>
      </c>
      <c r="F1099" s="189">
        <f>COUNTA(H1099:AN1099)</f>
        <v>1</v>
      </c>
      <c r="G1099" s="189">
        <v>2009</v>
      </c>
      <c r="H1099" s="199"/>
      <c r="I1099" s="189"/>
      <c r="J1099" s="189"/>
      <c r="K1099" s="189"/>
      <c r="L1099" s="189"/>
      <c r="M1099" s="189"/>
      <c r="N1099" s="193"/>
      <c r="O1099" s="189"/>
      <c r="P1099" s="193">
        <v>1.3701620370370371</v>
      </c>
      <c r="Q1099" s="185"/>
      <c r="R1099" s="185"/>
      <c r="S1099" s="185"/>
      <c r="T1099" s="185"/>
      <c r="U1099" s="185"/>
      <c r="V1099" s="185"/>
      <c r="W1099" s="185"/>
      <c r="X1099" s="185"/>
      <c r="Y1099" s="185"/>
      <c r="Z1099" s="185"/>
      <c r="AA1099" s="185"/>
      <c r="AB1099" s="185"/>
      <c r="AC1099" s="185"/>
      <c r="AD1099" s="185"/>
      <c r="AE1099" s="185"/>
      <c r="AF1099" s="185"/>
      <c r="AG1099" s="185"/>
      <c r="AH1099" s="185"/>
      <c r="AI1099" s="185"/>
      <c r="AJ1099" s="193"/>
      <c r="AK1099" s="193"/>
      <c r="AL1099" s="193"/>
      <c r="AM1099" s="193"/>
      <c r="AN1099" s="193"/>
    </row>
    <row r="1100" spans="1:40" ht="12" customHeight="1" x14ac:dyDescent="0.2">
      <c r="A1100" s="185">
        <v>1098</v>
      </c>
      <c r="B1100" s="186" t="s">
        <v>48</v>
      </c>
      <c r="C1100" s="186" t="s">
        <v>47</v>
      </c>
      <c r="D1100" s="187" t="s">
        <v>1872</v>
      </c>
      <c r="E1100" s="188">
        <f>MIN(H1100:AN1100)</f>
        <v>1.3733796296296295</v>
      </c>
      <c r="F1100" s="189">
        <f>COUNTA(H1100:AN1100)</f>
        <v>1</v>
      </c>
      <c r="G1100" s="189">
        <v>2007</v>
      </c>
      <c r="H1100" s="199"/>
      <c r="I1100" s="189"/>
      <c r="J1100" s="189"/>
      <c r="K1100" s="189"/>
      <c r="L1100" s="189"/>
      <c r="M1100" s="189"/>
      <c r="N1100" s="193"/>
      <c r="O1100" s="189"/>
      <c r="P1100" s="185"/>
      <c r="Q1100" s="185"/>
      <c r="R1100" s="193">
        <v>1.3733796296296295</v>
      </c>
      <c r="S1100" s="185"/>
      <c r="T1100" s="185"/>
      <c r="U1100" s="185"/>
      <c r="V1100" s="185"/>
      <c r="W1100" s="185"/>
      <c r="X1100" s="185"/>
      <c r="Y1100" s="185"/>
      <c r="Z1100" s="185"/>
      <c r="AA1100" s="185"/>
      <c r="AB1100" s="185"/>
      <c r="AC1100" s="185"/>
      <c r="AD1100" s="185"/>
      <c r="AE1100" s="185"/>
      <c r="AF1100" s="185"/>
      <c r="AG1100" s="185"/>
      <c r="AH1100" s="185"/>
      <c r="AI1100" s="185"/>
      <c r="AJ1100" s="193"/>
      <c r="AK1100" s="193"/>
      <c r="AL1100" s="193"/>
      <c r="AM1100" s="193"/>
      <c r="AN1100" s="193"/>
    </row>
    <row r="1101" spans="1:40" ht="12" customHeight="1" x14ac:dyDescent="0.2">
      <c r="A1101" s="185">
        <v>1099</v>
      </c>
      <c r="B1101" s="254" t="s">
        <v>2134</v>
      </c>
      <c r="C1101" s="254" t="s">
        <v>2135</v>
      </c>
      <c r="D1101" s="187" t="s">
        <v>1872</v>
      </c>
      <c r="E1101" s="188">
        <f>MIN(H1101:AN1101)</f>
        <v>1.3736226851851852</v>
      </c>
      <c r="F1101" s="189">
        <f>COUNTA(H1101:AN1101)</f>
        <v>1</v>
      </c>
      <c r="G1101" s="189">
        <v>2014</v>
      </c>
      <c r="H1101" s="199"/>
      <c r="I1101" s="189"/>
      <c r="J1101" s="189"/>
      <c r="K1101" s="193">
        <v>1.3736226851851852</v>
      </c>
      <c r="L1101" s="189"/>
      <c r="M1101" s="189"/>
      <c r="N1101" s="193"/>
      <c r="O1101" s="189"/>
      <c r="P1101" s="185"/>
      <c r="Q1101" s="185"/>
      <c r="R1101" s="185"/>
      <c r="S1101" s="185"/>
      <c r="T1101" s="185"/>
      <c r="U1101" s="185"/>
      <c r="V1101" s="185"/>
      <c r="W1101" s="185"/>
      <c r="X1101" s="185"/>
      <c r="Y1101" s="185"/>
      <c r="Z1101" s="185"/>
      <c r="AA1101" s="185"/>
      <c r="AB1101" s="185"/>
      <c r="AC1101" s="185"/>
      <c r="AD1101" s="185"/>
      <c r="AE1101" s="185"/>
      <c r="AF1101" s="185"/>
      <c r="AG1101" s="185"/>
      <c r="AH1101" s="185"/>
      <c r="AI1101" s="185"/>
      <c r="AJ1101" s="193"/>
      <c r="AK1101" s="193"/>
      <c r="AL1101" s="193"/>
      <c r="AM1101" s="193"/>
      <c r="AN1101" s="193"/>
    </row>
    <row r="1102" spans="1:40" ht="12" customHeight="1" x14ac:dyDescent="0.2">
      <c r="A1102" s="185">
        <v>1100</v>
      </c>
      <c r="B1102" s="186" t="s">
        <v>782</v>
      </c>
      <c r="C1102" s="186" t="s">
        <v>503</v>
      </c>
      <c r="D1102" s="187" t="s">
        <v>1872</v>
      </c>
      <c r="E1102" s="188">
        <f>MIN(H1102:AN1102)</f>
        <v>1.3746527777777777</v>
      </c>
      <c r="F1102" s="189">
        <f>COUNTA(H1102:AN1102)</f>
        <v>1</v>
      </c>
      <c r="G1102" s="189">
        <v>1998</v>
      </c>
      <c r="H1102" s="199"/>
      <c r="I1102" s="189"/>
      <c r="J1102" s="189"/>
      <c r="K1102" s="189"/>
      <c r="L1102" s="189"/>
      <c r="M1102" s="189"/>
      <c r="N1102" s="193"/>
      <c r="O1102" s="189"/>
      <c r="P1102" s="185"/>
      <c r="Q1102" s="185"/>
      <c r="R1102" s="185"/>
      <c r="S1102" s="185"/>
      <c r="T1102" s="185"/>
      <c r="U1102" s="185"/>
      <c r="V1102" s="185"/>
      <c r="W1102" s="185"/>
      <c r="X1102" s="185"/>
      <c r="Y1102" s="185"/>
      <c r="Z1102" s="185"/>
      <c r="AA1102" s="193">
        <v>1.3746527777777777</v>
      </c>
      <c r="AB1102" s="185"/>
      <c r="AC1102" s="185"/>
      <c r="AD1102" s="185"/>
      <c r="AE1102" s="185"/>
      <c r="AF1102" s="185"/>
      <c r="AG1102" s="185"/>
      <c r="AH1102" s="185"/>
      <c r="AI1102" s="185"/>
      <c r="AJ1102" s="193"/>
      <c r="AK1102" s="193"/>
      <c r="AL1102" s="193"/>
      <c r="AM1102" s="193"/>
      <c r="AN1102" s="193"/>
    </row>
    <row r="1103" spans="1:40" ht="12" customHeight="1" x14ac:dyDescent="0.2">
      <c r="A1103" s="185">
        <v>1101</v>
      </c>
      <c r="B1103" s="186" t="s">
        <v>520</v>
      </c>
      <c r="C1103" s="186" t="s">
        <v>781</v>
      </c>
      <c r="D1103" s="187" t="s">
        <v>1872</v>
      </c>
      <c r="E1103" s="188">
        <f>MIN(H1103:AN1103)</f>
        <v>1.3746527777777777</v>
      </c>
      <c r="F1103" s="189">
        <f>COUNTA(H1103:AN1103)</f>
        <v>1</v>
      </c>
      <c r="G1103" s="189">
        <v>1998</v>
      </c>
      <c r="H1103" s="199"/>
      <c r="I1103" s="189"/>
      <c r="J1103" s="189"/>
      <c r="K1103" s="189"/>
      <c r="L1103" s="189"/>
      <c r="M1103" s="189"/>
      <c r="N1103" s="193"/>
      <c r="O1103" s="189"/>
      <c r="P1103" s="185"/>
      <c r="Q1103" s="185"/>
      <c r="R1103" s="185"/>
      <c r="S1103" s="185"/>
      <c r="T1103" s="185"/>
      <c r="U1103" s="185"/>
      <c r="V1103" s="185"/>
      <c r="W1103" s="185"/>
      <c r="X1103" s="185"/>
      <c r="Y1103" s="185"/>
      <c r="Z1103" s="185"/>
      <c r="AA1103" s="193">
        <v>1.3746527777777777</v>
      </c>
      <c r="AB1103" s="185"/>
      <c r="AC1103" s="185"/>
      <c r="AD1103" s="185"/>
      <c r="AE1103" s="185"/>
      <c r="AF1103" s="185"/>
      <c r="AG1103" s="185"/>
      <c r="AH1103" s="185"/>
      <c r="AI1103" s="185"/>
      <c r="AJ1103" s="193"/>
      <c r="AK1103" s="193"/>
      <c r="AL1103" s="193"/>
      <c r="AM1103" s="193"/>
      <c r="AN1103" s="193"/>
    </row>
    <row r="1104" spans="1:40" ht="12" customHeight="1" x14ac:dyDescent="0.2">
      <c r="A1104" s="185">
        <v>1102</v>
      </c>
      <c r="B1104" s="186" t="s">
        <v>423</v>
      </c>
      <c r="C1104" s="186" t="s">
        <v>147</v>
      </c>
      <c r="D1104" s="187" t="s">
        <v>1872</v>
      </c>
      <c r="E1104" s="188">
        <f>MIN(H1104:AN1104)</f>
        <v>1.3747106481481481</v>
      </c>
      <c r="F1104" s="189">
        <f>COUNTA(H1104:AN1104)</f>
        <v>1</v>
      </c>
      <c r="G1104" s="189">
        <v>2009</v>
      </c>
      <c r="H1104" s="199"/>
      <c r="I1104" s="189"/>
      <c r="J1104" s="189"/>
      <c r="K1104" s="189"/>
      <c r="L1104" s="189"/>
      <c r="M1104" s="189"/>
      <c r="N1104" s="193"/>
      <c r="O1104" s="189"/>
      <c r="P1104" s="193">
        <v>1.3747106481481481</v>
      </c>
      <c r="Q1104" s="185"/>
      <c r="R1104" s="185"/>
      <c r="S1104" s="185"/>
      <c r="T1104" s="185"/>
      <c r="U1104" s="185"/>
      <c r="V1104" s="185"/>
      <c r="W1104" s="185"/>
      <c r="X1104" s="185"/>
      <c r="Y1104" s="185"/>
      <c r="Z1104" s="185"/>
      <c r="AA1104" s="185"/>
      <c r="AB1104" s="185"/>
      <c r="AC1104" s="185"/>
      <c r="AD1104" s="185"/>
      <c r="AE1104" s="185"/>
      <c r="AF1104" s="185"/>
      <c r="AG1104" s="185"/>
      <c r="AH1104" s="185"/>
      <c r="AI1104" s="185"/>
      <c r="AJ1104" s="193"/>
      <c r="AK1104" s="193"/>
      <c r="AL1104" s="193"/>
      <c r="AM1104" s="193"/>
      <c r="AN1104" s="193"/>
    </row>
    <row r="1105" spans="1:40" ht="12" customHeight="1" x14ac:dyDescent="0.2">
      <c r="A1105" s="185">
        <v>1103</v>
      </c>
      <c r="B1105" s="186" t="s">
        <v>684</v>
      </c>
      <c r="C1105" s="186" t="s">
        <v>683</v>
      </c>
      <c r="D1105" s="187" t="s">
        <v>1872</v>
      </c>
      <c r="E1105" s="188">
        <f>MIN(H1105:AN1105)</f>
        <v>1.375</v>
      </c>
      <c r="F1105" s="189">
        <f>COUNTA(H1105:AN1105)</f>
        <v>1</v>
      </c>
      <c r="G1105" s="189">
        <v>2004</v>
      </c>
      <c r="H1105" s="199"/>
      <c r="I1105" s="189"/>
      <c r="J1105" s="189"/>
      <c r="K1105" s="189"/>
      <c r="L1105" s="189"/>
      <c r="M1105" s="189"/>
      <c r="N1105" s="193"/>
      <c r="O1105" s="189"/>
      <c r="P1105" s="185"/>
      <c r="Q1105" s="185"/>
      <c r="R1105" s="185"/>
      <c r="S1105" s="185"/>
      <c r="T1105" s="185"/>
      <c r="U1105" s="193">
        <v>1.375</v>
      </c>
      <c r="V1105" s="185"/>
      <c r="W1105" s="185"/>
      <c r="X1105" s="185"/>
      <c r="Y1105" s="185"/>
      <c r="Z1105" s="185"/>
      <c r="AA1105" s="185"/>
      <c r="AB1105" s="185"/>
      <c r="AC1105" s="185"/>
      <c r="AD1105" s="185"/>
      <c r="AE1105" s="185"/>
      <c r="AF1105" s="185"/>
      <c r="AG1105" s="185"/>
      <c r="AH1105" s="185"/>
      <c r="AI1105" s="185"/>
      <c r="AJ1105" s="193"/>
      <c r="AK1105" s="193"/>
      <c r="AL1105" s="193"/>
      <c r="AM1105" s="193"/>
      <c r="AN1105" s="193"/>
    </row>
    <row r="1106" spans="1:40" ht="12" customHeight="1" x14ac:dyDescent="0.2">
      <c r="A1106" s="185">
        <v>1104</v>
      </c>
      <c r="B1106" s="186" t="s">
        <v>689</v>
      </c>
      <c r="C1106" s="186" t="s">
        <v>685</v>
      </c>
      <c r="D1106" s="187" t="s">
        <v>1873</v>
      </c>
      <c r="E1106" s="188">
        <f>MIN(H1106:AN1106)</f>
        <v>1.3752083333333334</v>
      </c>
      <c r="F1106" s="189">
        <f>COUNTA(H1106:AN1106)</f>
        <v>1</v>
      </c>
      <c r="G1106" s="189">
        <v>2004</v>
      </c>
      <c r="H1106" s="199"/>
      <c r="I1106" s="189"/>
      <c r="J1106" s="189"/>
      <c r="K1106" s="189"/>
      <c r="L1106" s="189"/>
      <c r="M1106" s="189"/>
      <c r="N1106" s="193"/>
      <c r="O1106" s="189"/>
      <c r="P1106" s="185"/>
      <c r="Q1106" s="185"/>
      <c r="R1106" s="185"/>
      <c r="S1106" s="185"/>
      <c r="T1106" s="185"/>
      <c r="U1106" s="193">
        <v>1.3752083333333334</v>
      </c>
      <c r="V1106" s="185"/>
      <c r="W1106" s="185"/>
      <c r="X1106" s="185"/>
      <c r="Y1106" s="185"/>
      <c r="Z1106" s="185"/>
      <c r="AA1106" s="185"/>
      <c r="AB1106" s="185"/>
      <c r="AC1106" s="185"/>
      <c r="AD1106" s="185"/>
      <c r="AE1106" s="185"/>
      <c r="AF1106" s="185"/>
      <c r="AG1106" s="185"/>
      <c r="AH1106" s="185"/>
      <c r="AI1106" s="185"/>
      <c r="AJ1106" s="193"/>
      <c r="AK1106" s="193"/>
      <c r="AL1106" s="193"/>
      <c r="AM1106" s="193"/>
      <c r="AN1106" s="193"/>
    </row>
    <row r="1107" spans="1:40" ht="12" customHeight="1" x14ac:dyDescent="0.2">
      <c r="A1107" s="185">
        <v>1105</v>
      </c>
      <c r="B1107" s="186" t="s">
        <v>779</v>
      </c>
      <c r="C1107" s="186" t="s">
        <v>845</v>
      </c>
      <c r="D1107" s="187" t="s">
        <v>1872</v>
      </c>
      <c r="E1107" s="188">
        <f>MIN(H1107:AN1107)</f>
        <v>1.3769097222222222</v>
      </c>
      <c r="F1107" s="189">
        <f>COUNTA(H1107:AN1107)</f>
        <v>1</v>
      </c>
      <c r="G1107" s="189">
        <v>1991</v>
      </c>
      <c r="H1107" s="199"/>
      <c r="I1107" s="189"/>
      <c r="J1107" s="189"/>
      <c r="K1107" s="189"/>
      <c r="L1107" s="189"/>
      <c r="M1107" s="189"/>
      <c r="N1107" s="193"/>
      <c r="O1107" s="189"/>
      <c r="P1107" s="185"/>
      <c r="Q1107" s="185"/>
      <c r="R1107" s="185"/>
      <c r="S1107" s="185"/>
      <c r="T1107" s="185"/>
      <c r="U1107" s="185"/>
      <c r="V1107" s="185"/>
      <c r="W1107" s="185"/>
      <c r="X1107" s="185"/>
      <c r="Y1107" s="185"/>
      <c r="Z1107" s="185"/>
      <c r="AA1107" s="185"/>
      <c r="AB1107" s="185"/>
      <c r="AC1107" s="185"/>
      <c r="AD1107" s="185"/>
      <c r="AE1107" s="185"/>
      <c r="AF1107" s="185"/>
      <c r="AG1107" s="185"/>
      <c r="AH1107" s="193">
        <v>1.3769097222222222</v>
      </c>
      <c r="AI1107" s="193"/>
      <c r="AJ1107" s="193"/>
      <c r="AK1107" s="193"/>
      <c r="AL1107" s="193"/>
      <c r="AM1107" s="193"/>
      <c r="AN1107" s="193"/>
    </row>
    <row r="1108" spans="1:40" ht="12" customHeight="1" x14ac:dyDescent="0.2">
      <c r="A1108" s="185">
        <v>1106</v>
      </c>
      <c r="B1108" s="254" t="s">
        <v>2136</v>
      </c>
      <c r="C1108" s="254" t="s">
        <v>2137</v>
      </c>
      <c r="D1108" s="187" t="s">
        <v>1873</v>
      </c>
      <c r="E1108" s="188">
        <f>MIN(H1108:AN1108)</f>
        <v>1.3772569444444445</v>
      </c>
      <c r="F1108" s="189">
        <f>COUNTA(H1108:AN1108)</f>
        <v>1</v>
      </c>
      <c r="G1108" s="189">
        <v>2014</v>
      </c>
      <c r="H1108" s="199"/>
      <c r="I1108" s="189"/>
      <c r="J1108" s="189"/>
      <c r="K1108" s="193">
        <v>1.3772569444444445</v>
      </c>
      <c r="L1108" s="189"/>
      <c r="M1108" s="189"/>
      <c r="N1108" s="193"/>
      <c r="O1108" s="189"/>
      <c r="P1108" s="185"/>
      <c r="Q1108" s="185"/>
      <c r="R1108" s="185"/>
      <c r="S1108" s="185"/>
      <c r="T1108" s="185"/>
      <c r="U1108" s="185"/>
      <c r="V1108" s="185"/>
      <c r="W1108" s="185"/>
      <c r="X1108" s="185"/>
      <c r="Y1108" s="185"/>
      <c r="Z1108" s="185"/>
      <c r="AA1108" s="185"/>
      <c r="AB1108" s="185"/>
      <c r="AC1108" s="185"/>
      <c r="AD1108" s="185"/>
      <c r="AE1108" s="185"/>
      <c r="AF1108" s="185"/>
      <c r="AG1108" s="185"/>
      <c r="AH1108" s="185"/>
      <c r="AI1108" s="185"/>
      <c r="AJ1108" s="193"/>
      <c r="AK1108" s="193"/>
      <c r="AL1108" s="193"/>
      <c r="AM1108" s="193"/>
      <c r="AN1108" s="193"/>
    </row>
    <row r="1109" spans="1:40" ht="12" customHeight="1" x14ac:dyDescent="0.2">
      <c r="A1109" s="185">
        <v>1107</v>
      </c>
      <c r="B1109" s="186" t="s">
        <v>580</v>
      </c>
      <c r="C1109" s="186" t="s">
        <v>357</v>
      </c>
      <c r="D1109" s="187" t="s">
        <v>1872</v>
      </c>
      <c r="E1109" s="188">
        <f>MIN(H1109:AN1109)</f>
        <v>1.3773148148148149</v>
      </c>
      <c r="F1109" s="189">
        <f>COUNTA(H1109:AN1109)</f>
        <v>2</v>
      </c>
      <c r="G1109" s="189">
        <v>2006</v>
      </c>
      <c r="H1109" s="199"/>
      <c r="I1109" s="189"/>
      <c r="J1109" s="189"/>
      <c r="K1109" s="189"/>
      <c r="L1109" s="189"/>
      <c r="M1109" s="189"/>
      <c r="N1109" s="193"/>
      <c r="O1109" s="189"/>
      <c r="P1109" s="185"/>
      <c r="Q1109" s="185"/>
      <c r="R1109" s="185"/>
      <c r="S1109" s="193">
        <v>1.3773148148148149</v>
      </c>
      <c r="T1109" s="193" t="s">
        <v>878</v>
      </c>
      <c r="U1109" s="185"/>
      <c r="V1109" s="185"/>
      <c r="W1109" s="185"/>
      <c r="X1109" s="185"/>
      <c r="Y1109" s="185"/>
      <c r="Z1109" s="185"/>
      <c r="AA1109" s="185"/>
      <c r="AB1109" s="185"/>
      <c r="AC1109" s="185"/>
      <c r="AD1109" s="185"/>
      <c r="AE1109" s="185"/>
      <c r="AF1109" s="185"/>
      <c r="AG1109" s="185"/>
      <c r="AH1109" s="185"/>
      <c r="AI1109" s="185"/>
      <c r="AJ1109" s="193"/>
      <c r="AK1109" s="193"/>
      <c r="AL1109" s="193"/>
      <c r="AM1109" s="193"/>
      <c r="AN1109" s="193"/>
    </row>
    <row r="1110" spans="1:40" ht="12" customHeight="1" x14ac:dyDescent="0.2">
      <c r="A1110" s="185">
        <v>1108</v>
      </c>
      <c r="B1110" s="256" t="s">
        <v>1915</v>
      </c>
      <c r="C1110" s="256" t="s">
        <v>715</v>
      </c>
      <c r="D1110" s="187" t="s">
        <v>1873</v>
      </c>
      <c r="E1110" s="188">
        <f>MIN(H1110:AN1110)</f>
        <v>1.3780902777777777</v>
      </c>
      <c r="F1110" s="189">
        <f>COUNTA(H1110:AN1110)</f>
        <v>1</v>
      </c>
      <c r="G1110" s="189">
        <v>2015</v>
      </c>
      <c r="H1110" s="243"/>
      <c r="I1110" s="189"/>
      <c r="J1110" s="206">
        <v>1.3780902777777777</v>
      </c>
      <c r="K1110" s="189"/>
      <c r="L1110" s="189"/>
      <c r="M1110" s="189"/>
      <c r="N1110" s="193"/>
      <c r="O1110" s="189"/>
      <c r="P1110" s="185"/>
      <c r="Q1110" s="185"/>
      <c r="R1110" s="185"/>
      <c r="S1110" s="185"/>
      <c r="T1110" s="185"/>
      <c r="U1110" s="185"/>
      <c r="V1110" s="185"/>
      <c r="W1110" s="185"/>
      <c r="X1110" s="185"/>
      <c r="Y1110" s="185"/>
      <c r="Z1110" s="185"/>
      <c r="AA1110" s="185"/>
      <c r="AB1110" s="185"/>
      <c r="AC1110" s="185"/>
      <c r="AD1110" s="185"/>
      <c r="AE1110" s="185"/>
      <c r="AF1110" s="185"/>
      <c r="AG1110" s="185"/>
      <c r="AH1110" s="185"/>
      <c r="AI1110" s="185"/>
      <c r="AJ1110" s="193"/>
      <c r="AK1110" s="193"/>
      <c r="AL1110" s="193"/>
      <c r="AM1110" s="193"/>
      <c r="AN1110" s="193"/>
    </row>
    <row r="1111" spans="1:40" ht="12" customHeight="1" x14ac:dyDescent="0.2">
      <c r="A1111" s="185">
        <v>1109</v>
      </c>
      <c r="B1111" s="256" t="s">
        <v>1881</v>
      </c>
      <c r="C1111" s="256" t="s">
        <v>2117</v>
      </c>
      <c r="D1111" s="187" t="s">
        <v>1872</v>
      </c>
      <c r="E1111" s="188">
        <f>MIN(H1111:AN1111)</f>
        <v>1.3784953703703702</v>
      </c>
      <c r="F1111" s="189">
        <f>COUNTA(H1111:AN1111)</f>
        <v>1</v>
      </c>
      <c r="G1111" s="189">
        <v>2015</v>
      </c>
      <c r="H1111" s="199"/>
      <c r="I1111" s="189"/>
      <c r="J1111" s="206">
        <v>1.3784953703703702</v>
      </c>
      <c r="K1111" s="189"/>
      <c r="L1111" s="189"/>
      <c r="M1111" s="189"/>
      <c r="N1111" s="193"/>
      <c r="O1111" s="189"/>
      <c r="P1111" s="185"/>
      <c r="Q1111" s="185"/>
      <c r="R1111" s="185"/>
      <c r="S1111" s="185"/>
      <c r="T1111" s="185"/>
      <c r="U1111" s="185"/>
      <c r="V1111" s="185"/>
      <c r="W1111" s="185"/>
      <c r="X1111" s="185"/>
      <c r="Y1111" s="185"/>
      <c r="Z1111" s="185"/>
      <c r="AA1111" s="185"/>
      <c r="AB1111" s="185"/>
      <c r="AC1111" s="185"/>
      <c r="AD1111" s="185"/>
      <c r="AE1111" s="185"/>
      <c r="AF1111" s="185"/>
      <c r="AG1111" s="185"/>
      <c r="AH1111" s="185"/>
      <c r="AI1111" s="185"/>
      <c r="AJ1111" s="193"/>
      <c r="AK1111" s="193"/>
      <c r="AL1111" s="193"/>
      <c r="AM1111" s="193"/>
      <c r="AN1111" s="193"/>
    </row>
    <row r="1112" spans="1:40" ht="12" customHeight="1" x14ac:dyDescent="0.2">
      <c r="A1112" s="185">
        <v>1110</v>
      </c>
      <c r="B1112" s="214" t="s">
        <v>666</v>
      </c>
      <c r="C1112" s="214" t="s">
        <v>972</v>
      </c>
      <c r="D1112" s="187" t="s">
        <v>1872</v>
      </c>
      <c r="E1112" s="188">
        <f>MIN(H1112:AN1112)</f>
        <v>1.3805555555555555</v>
      </c>
      <c r="F1112" s="189">
        <f>COUNTA(H1112:AN1112)</f>
        <v>1</v>
      </c>
      <c r="G1112" s="189">
        <v>2010</v>
      </c>
      <c r="H1112" s="199"/>
      <c r="I1112" s="189"/>
      <c r="J1112" s="189"/>
      <c r="K1112" s="189"/>
      <c r="L1112" s="189"/>
      <c r="M1112" s="189"/>
      <c r="N1112" s="193"/>
      <c r="O1112" s="193">
        <v>1.3805555555555555</v>
      </c>
      <c r="P1112" s="185"/>
      <c r="Q1112" s="185"/>
      <c r="R1112" s="185"/>
      <c r="S1112" s="185"/>
      <c r="T1112" s="185"/>
      <c r="U1112" s="185"/>
      <c r="V1112" s="185"/>
      <c r="W1112" s="185"/>
      <c r="X1112" s="185"/>
      <c r="Y1112" s="185"/>
      <c r="Z1112" s="185"/>
      <c r="AA1112" s="185"/>
      <c r="AB1112" s="185"/>
      <c r="AC1112" s="185"/>
      <c r="AD1112" s="185"/>
      <c r="AE1112" s="185"/>
      <c r="AF1112" s="185"/>
      <c r="AG1112" s="185"/>
      <c r="AH1112" s="185"/>
      <c r="AI1112" s="185"/>
      <c r="AJ1112" s="193"/>
      <c r="AK1112" s="193"/>
      <c r="AL1112" s="193"/>
      <c r="AM1112" s="193"/>
      <c r="AN1112" s="193"/>
    </row>
    <row r="1113" spans="1:40" ht="12" customHeight="1" x14ac:dyDescent="0.2">
      <c r="A1113" s="185">
        <v>1111</v>
      </c>
      <c r="B1113" s="254" t="s">
        <v>2020</v>
      </c>
      <c r="C1113" s="254" t="s">
        <v>2138</v>
      </c>
      <c r="D1113" s="187" t="s">
        <v>1872</v>
      </c>
      <c r="E1113" s="188">
        <f>MIN(H1113:AN1113)</f>
        <v>1.380613425925926</v>
      </c>
      <c r="F1113" s="189">
        <f>COUNTA(H1113:AN1113)</f>
        <v>1</v>
      </c>
      <c r="G1113" s="189">
        <v>2014</v>
      </c>
      <c r="H1113" s="199"/>
      <c r="I1113" s="189"/>
      <c r="J1113" s="189"/>
      <c r="K1113" s="193">
        <v>1.380613425925926</v>
      </c>
      <c r="L1113" s="189"/>
      <c r="M1113" s="189"/>
      <c r="N1113" s="193"/>
      <c r="O1113" s="189"/>
      <c r="P1113" s="185"/>
      <c r="Q1113" s="185"/>
      <c r="R1113" s="185"/>
      <c r="S1113" s="185"/>
      <c r="T1113" s="185"/>
      <c r="U1113" s="185"/>
      <c r="V1113" s="185"/>
      <c r="W1113" s="185"/>
      <c r="X1113" s="185"/>
      <c r="Y1113" s="185"/>
      <c r="Z1113" s="185"/>
      <c r="AA1113" s="185"/>
      <c r="AB1113" s="185"/>
      <c r="AC1113" s="185"/>
      <c r="AD1113" s="185"/>
      <c r="AE1113" s="185"/>
      <c r="AF1113" s="185"/>
      <c r="AG1113" s="185"/>
      <c r="AH1113" s="185"/>
      <c r="AI1113" s="185"/>
      <c r="AJ1113" s="193"/>
      <c r="AK1113" s="193"/>
      <c r="AL1113" s="193"/>
      <c r="AM1113" s="193"/>
      <c r="AN1113" s="193"/>
    </row>
    <row r="1114" spans="1:40" ht="12" customHeight="1" x14ac:dyDescent="0.2">
      <c r="A1114" s="185">
        <v>1112</v>
      </c>
      <c r="B1114" s="186" t="s">
        <v>687</v>
      </c>
      <c r="C1114" s="186" t="s">
        <v>686</v>
      </c>
      <c r="D1114" s="187" t="s">
        <v>1872</v>
      </c>
      <c r="E1114" s="188">
        <f>MIN(H1114:AN1114)</f>
        <v>1.380787037037037</v>
      </c>
      <c r="F1114" s="189">
        <f>COUNTA(H1114:AN1114)</f>
        <v>1</v>
      </c>
      <c r="G1114" s="189">
        <v>2004</v>
      </c>
      <c r="H1114" s="199"/>
      <c r="I1114" s="189"/>
      <c r="J1114" s="189"/>
      <c r="K1114" s="189"/>
      <c r="L1114" s="189"/>
      <c r="M1114" s="189"/>
      <c r="N1114" s="193"/>
      <c r="O1114" s="189"/>
      <c r="P1114" s="185"/>
      <c r="Q1114" s="185"/>
      <c r="R1114" s="185"/>
      <c r="S1114" s="185"/>
      <c r="T1114" s="185"/>
      <c r="U1114" s="193">
        <v>1.380787037037037</v>
      </c>
      <c r="V1114" s="185"/>
      <c r="W1114" s="185"/>
      <c r="X1114" s="185"/>
      <c r="Y1114" s="185"/>
      <c r="Z1114" s="185"/>
      <c r="AA1114" s="185"/>
      <c r="AB1114" s="185"/>
      <c r="AC1114" s="185"/>
      <c r="AD1114" s="185"/>
      <c r="AE1114" s="185"/>
      <c r="AF1114" s="185"/>
      <c r="AG1114" s="185"/>
      <c r="AH1114" s="185"/>
      <c r="AI1114" s="185"/>
      <c r="AJ1114" s="193"/>
      <c r="AK1114" s="193"/>
      <c r="AL1114" s="193"/>
      <c r="AM1114" s="193"/>
      <c r="AN1114" s="193"/>
    </row>
    <row r="1115" spans="1:40" ht="12" customHeight="1" x14ac:dyDescent="0.2">
      <c r="A1115" s="185">
        <v>1113</v>
      </c>
      <c r="B1115" s="186" t="s">
        <v>846</v>
      </c>
      <c r="C1115" s="186" t="s">
        <v>567</v>
      </c>
      <c r="D1115" s="187" t="s">
        <v>1872</v>
      </c>
      <c r="E1115" s="188">
        <f>MIN(H1115:AN1115)</f>
        <v>1.3819097222222221</v>
      </c>
      <c r="F1115" s="189">
        <f>COUNTA(H1115:AN1115)</f>
        <v>1</v>
      </c>
      <c r="G1115" s="189">
        <v>1991</v>
      </c>
      <c r="H1115" s="199"/>
      <c r="I1115" s="189"/>
      <c r="J1115" s="189"/>
      <c r="K1115" s="189"/>
      <c r="L1115" s="189"/>
      <c r="M1115" s="189"/>
      <c r="N1115" s="193"/>
      <c r="O1115" s="189"/>
      <c r="P1115" s="185"/>
      <c r="Q1115" s="185"/>
      <c r="R1115" s="185"/>
      <c r="S1115" s="185"/>
      <c r="T1115" s="185"/>
      <c r="U1115" s="185"/>
      <c r="V1115" s="185"/>
      <c r="W1115" s="185"/>
      <c r="X1115" s="185"/>
      <c r="Y1115" s="185"/>
      <c r="Z1115" s="185"/>
      <c r="AA1115" s="185"/>
      <c r="AB1115" s="185"/>
      <c r="AC1115" s="185"/>
      <c r="AD1115" s="185"/>
      <c r="AE1115" s="185"/>
      <c r="AF1115" s="185"/>
      <c r="AG1115" s="185"/>
      <c r="AH1115" s="193">
        <v>1.3819097222222221</v>
      </c>
      <c r="AI1115" s="193"/>
      <c r="AJ1115" s="193"/>
      <c r="AK1115" s="193"/>
      <c r="AL1115" s="193"/>
      <c r="AM1115" s="193"/>
      <c r="AN1115" s="193"/>
    </row>
    <row r="1116" spans="1:40" ht="12" customHeight="1" x14ac:dyDescent="0.2">
      <c r="A1116" s="185">
        <v>1114</v>
      </c>
      <c r="B1116" s="186" t="s">
        <v>761</v>
      </c>
      <c r="C1116" s="186" t="s">
        <v>752</v>
      </c>
      <c r="D1116" s="187" t="s">
        <v>1872</v>
      </c>
      <c r="E1116" s="188">
        <f>MIN(H1116:AN1116)</f>
        <v>1.3831249999999999</v>
      </c>
      <c r="F1116" s="189">
        <f>COUNTA(H1116:AN1116)</f>
        <v>1</v>
      </c>
      <c r="G1116" s="189">
        <v>2008</v>
      </c>
      <c r="H1116" s="199"/>
      <c r="I1116" s="189"/>
      <c r="J1116" s="189"/>
      <c r="K1116" s="189"/>
      <c r="L1116" s="189"/>
      <c r="M1116" s="189"/>
      <c r="N1116" s="193"/>
      <c r="O1116" s="189"/>
      <c r="P1116" s="185"/>
      <c r="Q1116" s="193">
        <v>1.3831249999999999</v>
      </c>
      <c r="R1116" s="185"/>
      <c r="S1116" s="185"/>
      <c r="T1116" s="185"/>
      <c r="U1116" s="185"/>
      <c r="V1116" s="185"/>
      <c r="W1116" s="185"/>
      <c r="X1116" s="185"/>
      <c r="Y1116" s="185"/>
      <c r="Z1116" s="185"/>
      <c r="AA1116" s="185"/>
      <c r="AB1116" s="185"/>
      <c r="AC1116" s="185"/>
      <c r="AD1116" s="185"/>
      <c r="AE1116" s="185"/>
      <c r="AF1116" s="185"/>
      <c r="AG1116" s="185"/>
      <c r="AH1116" s="185"/>
      <c r="AI1116" s="185"/>
      <c r="AJ1116" s="193"/>
      <c r="AK1116" s="193"/>
      <c r="AL1116" s="193"/>
      <c r="AM1116" s="193"/>
      <c r="AN1116" s="193"/>
    </row>
    <row r="1117" spans="1:40" ht="12" customHeight="1" x14ac:dyDescent="0.2">
      <c r="A1117" s="185">
        <v>1115</v>
      </c>
      <c r="B1117" s="186" t="s">
        <v>149</v>
      </c>
      <c r="C1117" s="186" t="s">
        <v>148</v>
      </c>
      <c r="D1117" s="187" t="s">
        <v>1873</v>
      </c>
      <c r="E1117" s="188">
        <f>MIN(H1117:AN1117)</f>
        <v>1.384837962962963</v>
      </c>
      <c r="F1117" s="189">
        <f>COUNTA(H1117:AN1117)</f>
        <v>1</v>
      </c>
      <c r="G1117" s="189">
        <v>2009</v>
      </c>
      <c r="H1117" s="199"/>
      <c r="I1117" s="189"/>
      <c r="J1117" s="189"/>
      <c r="K1117" s="189"/>
      <c r="L1117" s="189"/>
      <c r="M1117" s="189"/>
      <c r="N1117" s="193"/>
      <c r="O1117" s="189"/>
      <c r="P1117" s="193">
        <v>1.384837962962963</v>
      </c>
      <c r="Q1117" s="185"/>
      <c r="R1117" s="185"/>
      <c r="S1117" s="185"/>
      <c r="T1117" s="185"/>
      <c r="U1117" s="185"/>
      <c r="V1117" s="185"/>
      <c r="W1117" s="185"/>
      <c r="X1117" s="185"/>
      <c r="Y1117" s="185"/>
      <c r="Z1117" s="185"/>
      <c r="AA1117" s="185"/>
      <c r="AB1117" s="185"/>
      <c r="AC1117" s="185"/>
      <c r="AD1117" s="185"/>
      <c r="AE1117" s="185"/>
      <c r="AF1117" s="185"/>
      <c r="AG1117" s="185"/>
      <c r="AH1117" s="185"/>
      <c r="AI1117" s="185"/>
      <c r="AJ1117" s="193"/>
      <c r="AK1117" s="193"/>
      <c r="AL1117" s="193"/>
      <c r="AM1117" s="193"/>
      <c r="AN1117" s="193"/>
    </row>
    <row r="1118" spans="1:40" ht="12" customHeight="1" x14ac:dyDescent="0.2">
      <c r="A1118" s="185">
        <v>1116</v>
      </c>
      <c r="B1118" s="256" t="s">
        <v>1904</v>
      </c>
      <c r="C1118" s="256" t="s">
        <v>744</v>
      </c>
      <c r="D1118" s="187" t="s">
        <v>1872</v>
      </c>
      <c r="E1118" s="188">
        <f>MIN(H1118:AN1118)</f>
        <v>1.3894791666666666</v>
      </c>
      <c r="F1118" s="189">
        <f>COUNTA(H1118:AN1118)</f>
        <v>1</v>
      </c>
      <c r="G1118" s="189">
        <v>2015</v>
      </c>
      <c r="H1118" s="199"/>
      <c r="I1118" s="189"/>
      <c r="J1118" s="206">
        <v>1.3894791666666666</v>
      </c>
      <c r="K1118" s="189"/>
      <c r="L1118" s="189"/>
      <c r="M1118" s="189"/>
      <c r="N1118" s="193"/>
      <c r="O1118" s="189"/>
      <c r="P1118" s="185"/>
      <c r="Q1118" s="185"/>
      <c r="R1118" s="185"/>
      <c r="S1118" s="185"/>
      <c r="T1118" s="185"/>
      <c r="U1118" s="185"/>
      <c r="V1118" s="185"/>
      <c r="W1118" s="185"/>
      <c r="X1118" s="185"/>
      <c r="Y1118" s="185"/>
      <c r="Z1118" s="185"/>
      <c r="AA1118" s="185"/>
      <c r="AB1118" s="185"/>
      <c r="AC1118" s="185"/>
      <c r="AD1118" s="185"/>
      <c r="AE1118" s="185"/>
      <c r="AF1118" s="185"/>
      <c r="AG1118" s="185"/>
      <c r="AH1118" s="185"/>
      <c r="AI1118" s="185"/>
      <c r="AJ1118" s="193"/>
      <c r="AK1118" s="193"/>
      <c r="AL1118" s="193"/>
      <c r="AM1118" s="193"/>
      <c r="AN1118" s="193"/>
    </row>
    <row r="1119" spans="1:40" ht="12" customHeight="1" x14ac:dyDescent="0.2">
      <c r="A1119" s="185">
        <v>1117</v>
      </c>
      <c r="B1119" s="214" t="s">
        <v>654</v>
      </c>
      <c r="C1119" s="214" t="s">
        <v>1</v>
      </c>
      <c r="D1119" s="187" t="s">
        <v>1872</v>
      </c>
      <c r="E1119" s="188">
        <f>MIN(H1119:AN1119)</f>
        <v>1.3900462962962965</v>
      </c>
      <c r="F1119" s="189">
        <f>COUNTA(H1119:AN1119)</f>
        <v>1</v>
      </c>
      <c r="G1119" s="189">
        <v>2010</v>
      </c>
      <c r="H1119" s="199"/>
      <c r="I1119" s="189"/>
      <c r="J1119" s="189"/>
      <c r="K1119" s="189"/>
      <c r="L1119" s="189"/>
      <c r="M1119" s="189"/>
      <c r="N1119" s="193"/>
      <c r="O1119" s="193">
        <v>1.3900462962962965</v>
      </c>
      <c r="P1119" s="185"/>
      <c r="Q1119" s="185"/>
      <c r="R1119" s="185"/>
      <c r="S1119" s="185"/>
      <c r="T1119" s="185"/>
      <c r="U1119" s="185"/>
      <c r="V1119" s="185"/>
      <c r="W1119" s="185"/>
      <c r="X1119" s="185"/>
      <c r="Y1119" s="185"/>
      <c r="Z1119" s="185"/>
      <c r="AA1119" s="185"/>
      <c r="AB1119" s="185"/>
      <c r="AC1119" s="185"/>
      <c r="AD1119" s="185"/>
      <c r="AE1119" s="185"/>
      <c r="AF1119" s="185"/>
      <c r="AG1119" s="185"/>
      <c r="AH1119" s="185"/>
      <c r="AI1119" s="185"/>
      <c r="AJ1119" s="193"/>
      <c r="AK1119" s="193"/>
      <c r="AL1119" s="193"/>
      <c r="AM1119" s="193"/>
      <c r="AN1119" s="193"/>
    </row>
    <row r="1120" spans="1:40" ht="12" customHeight="1" x14ac:dyDescent="0.2">
      <c r="A1120" s="185">
        <v>1118</v>
      </c>
      <c r="B1120" s="254" t="s">
        <v>2139</v>
      </c>
      <c r="C1120" s="254" t="s">
        <v>511</v>
      </c>
      <c r="D1120" s="187" t="s">
        <v>1872</v>
      </c>
      <c r="E1120" s="188">
        <f>MIN(H1120:AN1120)</f>
        <v>1.3909837962962961</v>
      </c>
      <c r="F1120" s="189">
        <f>COUNTA(H1120:AN1120)</f>
        <v>1</v>
      </c>
      <c r="G1120" s="189">
        <v>2014</v>
      </c>
      <c r="H1120" s="199"/>
      <c r="I1120" s="189"/>
      <c r="J1120" s="189"/>
      <c r="K1120" s="193">
        <v>1.3909837962962961</v>
      </c>
      <c r="L1120" s="189"/>
      <c r="M1120" s="189"/>
      <c r="N1120" s="193"/>
      <c r="O1120" s="189"/>
      <c r="P1120" s="185"/>
      <c r="Q1120" s="185"/>
      <c r="R1120" s="185"/>
      <c r="S1120" s="185"/>
      <c r="T1120" s="185"/>
      <c r="U1120" s="185"/>
      <c r="V1120" s="185"/>
      <c r="W1120" s="185"/>
      <c r="X1120" s="185"/>
      <c r="Y1120" s="185"/>
      <c r="Z1120" s="185"/>
      <c r="AA1120" s="185"/>
      <c r="AB1120" s="185"/>
      <c r="AC1120" s="185"/>
      <c r="AD1120" s="185"/>
      <c r="AE1120" s="185"/>
      <c r="AF1120" s="185"/>
      <c r="AG1120" s="185"/>
      <c r="AH1120" s="185"/>
      <c r="AI1120" s="185"/>
      <c r="AJ1120" s="193"/>
      <c r="AK1120" s="193"/>
      <c r="AL1120" s="193"/>
      <c r="AM1120" s="193"/>
      <c r="AN1120" s="193"/>
    </row>
    <row r="1121" spans="1:40" ht="12" customHeight="1" x14ac:dyDescent="0.2">
      <c r="A1121" s="185">
        <v>1119</v>
      </c>
      <c r="B1121" s="186" t="s">
        <v>22</v>
      </c>
      <c r="C1121" s="186" t="s">
        <v>150</v>
      </c>
      <c r="D1121" s="187" t="s">
        <v>1872</v>
      </c>
      <c r="E1121" s="188">
        <f>MIN(H1121:AN1121)</f>
        <v>1.3913541666666667</v>
      </c>
      <c r="F1121" s="189">
        <f>COUNTA(H1121:AN1121)</f>
        <v>1</v>
      </c>
      <c r="G1121" s="189">
        <v>2009</v>
      </c>
      <c r="H1121" s="199"/>
      <c r="I1121" s="189"/>
      <c r="J1121" s="189"/>
      <c r="K1121" s="189"/>
      <c r="L1121" s="189"/>
      <c r="M1121" s="189"/>
      <c r="N1121" s="193"/>
      <c r="O1121" s="189"/>
      <c r="P1121" s="193">
        <v>1.3913541666666667</v>
      </c>
      <c r="Q1121" s="185"/>
      <c r="R1121" s="185"/>
      <c r="S1121" s="185"/>
      <c r="T1121" s="185"/>
      <c r="U1121" s="185"/>
      <c r="V1121" s="185"/>
      <c r="W1121" s="185"/>
      <c r="X1121" s="185"/>
      <c r="Y1121" s="185"/>
      <c r="Z1121" s="185"/>
      <c r="AA1121" s="185"/>
      <c r="AB1121" s="185"/>
      <c r="AC1121" s="185"/>
      <c r="AD1121" s="185"/>
      <c r="AE1121" s="185"/>
      <c r="AF1121" s="185"/>
      <c r="AG1121" s="185"/>
      <c r="AH1121" s="185"/>
      <c r="AI1121" s="185"/>
      <c r="AJ1121" s="193"/>
      <c r="AK1121" s="193"/>
      <c r="AL1121" s="193"/>
      <c r="AM1121" s="193"/>
      <c r="AN1121" s="193"/>
    </row>
    <row r="1122" spans="1:40" ht="12" customHeight="1" x14ac:dyDescent="0.2">
      <c r="A1122" s="185">
        <v>1120</v>
      </c>
      <c r="B1122" s="214" t="s">
        <v>933</v>
      </c>
      <c r="C1122" s="214" t="s">
        <v>973</v>
      </c>
      <c r="D1122" s="187" t="s">
        <v>1873</v>
      </c>
      <c r="E1122" s="188">
        <f>MIN(H1122:AN1122)</f>
        <v>1.3914351851851852</v>
      </c>
      <c r="F1122" s="189">
        <f>COUNTA(H1122:AN1122)</f>
        <v>1</v>
      </c>
      <c r="G1122" s="189">
        <v>2010</v>
      </c>
      <c r="H1122" s="199"/>
      <c r="I1122" s="189"/>
      <c r="J1122" s="189"/>
      <c r="K1122" s="189"/>
      <c r="L1122" s="189"/>
      <c r="M1122" s="189"/>
      <c r="N1122" s="193"/>
      <c r="O1122" s="193">
        <v>1.3914351851851852</v>
      </c>
      <c r="P1122" s="185"/>
      <c r="Q1122" s="185"/>
      <c r="R1122" s="185"/>
      <c r="S1122" s="185"/>
      <c r="T1122" s="185"/>
      <c r="U1122" s="185"/>
      <c r="V1122" s="185"/>
      <c r="W1122" s="185"/>
      <c r="X1122" s="185"/>
      <c r="Y1122" s="185"/>
      <c r="Z1122" s="185"/>
      <c r="AA1122" s="185"/>
      <c r="AB1122" s="185"/>
      <c r="AC1122" s="185"/>
      <c r="AD1122" s="185"/>
      <c r="AE1122" s="185"/>
      <c r="AF1122" s="185"/>
      <c r="AG1122" s="185"/>
      <c r="AH1122" s="185"/>
      <c r="AI1122" s="185"/>
      <c r="AJ1122" s="193"/>
      <c r="AK1122" s="193"/>
      <c r="AL1122" s="193"/>
      <c r="AM1122" s="193"/>
      <c r="AN1122" s="193"/>
    </row>
    <row r="1123" spans="1:40" ht="12" customHeight="1" x14ac:dyDescent="0.2">
      <c r="A1123" s="185">
        <v>1121</v>
      </c>
      <c r="B1123" s="186" t="s">
        <v>584</v>
      </c>
      <c r="C1123" s="186" t="s">
        <v>583</v>
      </c>
      <c r="D1123" s="187" t="s">
        <v>1872</v>
      </c>
      <c r="E1123" s="188">
        <f>MIN(H1123:AN1123)</f>
        <v>1.3935185185185184</v>
      </c>
      <c r="F1123" s="189">
        <f>COUNTA(H1123:AN1123)</f>
        <v>1</v>
      </c>
      <c r="G1123" s="189">
        <v>2006</v>
      </c>
      <c r="H1123" s="199"/>
      <c r="I1123" s="189"/>
      <c r="J1123" s="189"/>
      <c r="K1123" s="189"/>
      <c r="L1123" s="189"/>
      <c r="M1123" s="189"/>
      <c r="N1123" s="193"/>
      <c r="O1123" s="189"/>
      <c r="P1123" s="185"/>
      <c r="Q1123" s="185"/>
      <c r="R1123" s="185"/>
      <c r="S1123" s="193">
        <v>1.3935185185185184</v>
      </c>
      <c r="T1123" s="185"/>
      <c r="U1123" s="185"/>
      <c r="V1123" s="185"/>
      <c r="W1123" s="185"/>
      <c r="X1123" s="185"/>
      <c r="Y1123" s="185"/>
      <c r="Z1123" s="185"/>
      <c r="AA1123" s="185"/>
      <c r="AB1123" s="185"/>
      <c r="AC1123" s="185"/>
      <c r="AD1123" s="185"/>
      <c r="AE1123" s="185"/>
      <c r="AF1123" s="185"/>
      <c r="AG1123" s="185"/>
      <c r="AH1123" s="185"/>
      <c r="AI1123" s="185"/>
      <c r="AJ1123" s="193"/>
      <c r="AK1123" s="193"/>
      <c r="AL1123" s="193"/>
      <c r="AM1123" s="193"/>
      <c r="AN1123" s="193"/>
    </row>
    <row r="1124" spans="1:40" ht="12" customHeight="1" x14ac:dyDescent="0.2">
      <c r="A1124" s="185">
        <v>1122</v>
      </c>
      <c r="B1124" s="186" t="s">
        <v>586</v>
      </c>
      <c r="C1124" s="186" t="s">
        <v>585</v>
      </c>
      <c r="D1124" s="187" t="s">
        <v>1872</v>
      </c>
      <c r="E1124" s="188">
        <f>MIN(H1124:AN1124)</f>
        <v>1.3935185185185184</v>
      </c>
      <c r="F1124" s="189">
        <f>COUNTA(H1124:AN1124)</f>
        <v>1</v>
      </c>
      <c r="G1124" s="189">
        <v>2006</v>
      </c>
      <c r="H1124" s="199"/>
      <c r="I1124" s="189"/>
      <c r="J1124" s="189"/>
      <c r="K1124" s="189"/>
      <c r="L1124" s="189"/>
      <c r="M1124" s="189"/>
      <c r="N1124" s="193"/>
      <c r="O1124" s="189"/>
      <c r="P1124" s="185"/>
      <c r="Q1124" s="185"/>
      <c r="R1124" s="185"/>
      <c r="S1124" s="193">
        <v>1.3935185185185184</v>
      </c>
      <c r="T1124" s="185"/>
      <c r="U1124" s="185"/>
      <c r="V1124" s="185"/>
      <c r="W1124" s="185"/>
      <c r="X1124" s="185"/>
      <c r="Y1124" s="185"/>
      <c r="Z1124" s="185"/>
      <c r="AA1124" s="185"/>
      <c r="AB1124" s="185"/>
      <c r="AC1124" s="185"/>
      <c r="AD1124" s="185"/>
      <c r="AE1124" s="185"/>
      <c r="AF1124" s="185"/>
      <c r="AG1124" s="185"/>
      <c r="AH1124" s="185"/>
      <c r="AI1124" s="185"/>
      <c r="AJ1124" s="193"/>
      <c r="AK1124" s="193"/>
      <c r="AL1124" s="193"/>
      <c r="AM1124" s="193"/>
      <c r="AN1124" s="193"/>
    </row>
    <row r="1125" spans="1:40" ht="12" customHeight="1" x14ac:dyDescent="0.2">
      <c r="A1125" s="185">
        <v>1123</v>
      </c>
      <c r="B1125" s="252" t="s">
        <v>1893</v>
      </c>
      <c r="C1125" s="252" t="s">
        <v>88</v>
      </c>
      <c r="D1125" s="255" t="s">
        <v>1872</v>
      </c>
      <c r="E1125" s="188">
        <f>MIN(H1125:AN1125)</f>
        <v>1.3955555555555554</v>
      </c>
      <c r="F1125" s="189">
        <f>COUNTA(H1125:AN1125)</f>
        <v>1</v>
      </c>
      <c r="G1125" s="189">
        <v>2016</v>
      </c>
      <c r="H1125" s="199"/>
      <c r="I1125" s="206">
        <v>1.3955555555555554</v>
      </c>
      <c r="J1125" s="189"/>
      <c r="K1125" s="189"/>
      <c r="L1125" s="189"/>
      <c r="M1125" s="189"/>
      <c r="N1125" s="193"/>
      <c r="O1125" s="189"/>
      <c r="P1125" s="185"/>
      <c r="Q1125" s="185"/>
      <c r="R1125" s="185"/>
      <c r="S1125" s="185"/>
      <c r="T1125" s="185"/>
      <c r="U1125" s="185"/>
      <c r="V1125" s="185"/>
      <c r="W1125" s="185"/>
      <c r="X1125" s="185"/>
      <c r="Y1125" s="185"/>
      <c r="Z1125" s="185"/>
      <c r="AA1125" s="185"/>
      <c r="AB1125" s="185"/>
      <c r="AC1125" s="185"/>
      <c r="AD1125" s="185"/>
      <c r="AE1125" s="185"/>
      <c r="AF1125" s="185"/>
      <c r="AG1125" s="185"/>
      <c r="AH1125" s="185"/>
      <c r="AI1125" s="185"/>
      <c r="AJ1125" s="193"/>
      <c r="AK1125" s="193"/>
      <c r="AL1125" s="193"/>
      <c r="AM1125" s="193"/>
      <c r="AN1125" s="193"/>
    </row>
    <row r="1126" spans="1:40" ht="12" customHeight="1" x14ac:dyDescent="0.2">
      <c r="A1126" s="185">
        <v>1124</v>
      </c>
      <c r="B1126" s="212" t="s">
        <v>1883</v>
      </c>
      <c r="C1126" s="212" t="s">
        <v>2003</v>
      </c>
      <c r="D1126" s="244" t="s">
        <v>975</v>
      </c>
      <c r="E1126" s="188">
        <f>MIN(H1126:AN1126)</f>
        <v>1.3961689814814815</v>
      </c>
      <c r="F1126" s="189">
        <f>COUNTA(H1126:AN1126)</f>
        <v>1</v>
      </c>
      <c r="G1126" s="213">
        <v>2013</v>
      </c>
      <c r="H1126" s="244"/>
      <c r="I1126" s="213"/>
      <c r="J1126" s="213"/>
      <c r="K1126" s="213"/>
      <c r="L1126" s="221">
        <v>1.3961689814814815</v>
      </c>
      <c r="M1126" s="189"/>
      <c r="N1126" s="193"/>
      <c r="O1126" s="189"/>
      <c r="P1126" s="185"/>
      <c r="Q1126" s="185"/>
      <c r="R1126" s="185"/>
      <c r="S1126" s="185"/>
      <c r="T1126" s="185"/>
      <c r="U1126" s="185"/>
      <c r="V1126" s="185"/>
      <c r="W1126" s="185"/>
      <c r="X1126" s="185"/>
      <c r="Y1126" s="185"/>
      <c r="Z1126" s="185"/>
      <c r="AA1126" s="185"/>
      <c r="AB1126" s="185"/>
      <c r="AC1126" s="185"/>
      <c r="AD1126" s="185"/>
      <c r="AE1126" s="185"/>
      <c r="AF1126" s="185"/>
      <c r="AG1126" s="185"/>
      <c r="AH1126" s="185"/>
      <c r="AI1126" s="185"/>
      <c r="AJ1126" s="193"/>
      <c r="AK1126" s="193"/>
      <c r="AL1126" s="193"/>
      <c r="AM1126" s="193"/>
      <c r="AN1126" s="193"/>
    </row>
    <row r="1127" spans="1:40" ht="12" customHeight="1" x14ac:dyDescent="0.2">
      <c r="A1127" s="185">
        <v>1125</v>
      </c>
      <c r="B1127" s="252" t="s">
        <v>1951</v>
      </c>
      <c r="C1127" s="252" t="s">
        <v>359</v>
      </c>
      <c r="D1127" s="255" t="s">
        <v>1872</v>
      </c>
      <c r="E1127" s="188">
        <f>MIN(H1127:AN1127)</f>
        <v>1.3968287037037037</v>
      </c>
      <c r="F1127" s="189">
        <f>COUNTA(H1127:AN1127)</f>
        <v>1</v>
      </c>
      <c r="G1127" s="189">
        <v>2016</v>
      </c>
      <c r="H1127" s="199"/>
      <c r="I1127" s="206">
        <v>1.3968287037037037</v>
      </c>
      <c r="J1127" s="189"/>
      <c r="K1127" s="189"/>
      <c r="L1127" s="189"/>
      <c r="M1127" s="189"/>
      <c r="N1127" s="193"/>
      <c r="O1127" s="189"/>
      <c r="P1127" s="185"/>
      <c r="Q1127" s="185"/>
      <c r="R1127" s="185"/>
      <c r="S1127" s="185"/>
      <c r="T1127" s="185"/>
      <c r="U1127" s="185"/>
      <c r="V1127" s="185"/>
      <c r="W1127" s="185"/>
      <c r="X1127" s="185"/>
      <c r="Y1127" s="185"/>
      <c r="Z1127" s="185"/>
      <c r="AA1127" s="185"/>
      <c r="AB1127" s="185"/>
      <c r="AC1127" s="185"/>
      <c r="AD1127" s="185"/>
      <c r="AE1127" s="185"/>
      <c r="AF1127" s="185"/>
      <c r="AG1127" s="185"/>
      <c r="AH1127" s="185"/>
      <c r="AI1127" s="185"/>
      <c r="AJ1127" s="193"/>
      <c r="AK1127" s="193"/>
      <c r="AL1127" s="193"/>
      <c r="AM1127" s="193"/>
      <c r="AN1127" s="193"/>
    </row>
    <row r="1128" spans="1:40" ht="12" customHeight="1" x14ac:dyDescent="0.2">
      <c r="A1128" s="185">
        <v>1126</v>
      </c>
      <c r="B1128" s="186" t="s">
        <v>151</v>
      </c>
      <c r="C1128" s="186" t="s">
        <v>46</v>
      </c>
      <c r="D1128" s="187" t="s">
        <v>1873</v>
      </c>
      <c r="E1128" s="188">
        <f>MIN(H1128:AN1128)</f>
        <v>1.3969560185185186</v>
      </c>
      <c r="F1128" s="189">
        <f>COUNTA(H1128:AN1128)</f>
        <v>1</v>
      </c>
      <c r="G1128" s="189">
        <v>2009</v>
      </c>
      <c r="H1128" s="199"/>
      <c r="I1128" s="189"/>
      <c r="J1128" s="189"/>
      <c r="K1128" s="189"/>
      <c r="L1128" s="189"/>
      <c r="M1128" s="189"/>
      <c r="N1128" s="193"/>
      <c r="O1128" s="189"/>
      <c r="P1128" s="193">
        <v>1.3969560185185186</v>
      </c>
      <c r="Q1128" s="185"/>
      <c r="R1128" s="185"/>
      <c r="S1128" s="185"/>
      <c r="T1128" s="185"/>
      <c r="U1128" s="185"/>
      <c r="V1128" s="185"/>
      <c r="W1128" s="185"/>
      <c r="X1128" s="185"/>
      <c r="Y1128" s="185"/>
      <c r="Z1128" s="185"/>
      <c r="AA1128" s="185"/>
      <c r="AB1128" s="185"/>
      <c r="AC1128" s="185"/>
      <c r="AD1128" s="185"/>
      <c r="AE1128" s="185"/>
      <c r="AF1128" s="185"/>
      <c r="AG1128" s="185"/>
      <c r="AH1128" s="185"/>
      <c r="AI1128" s="185"/>
      <c r="AJ1128" s="193"/>
      <c r="AK1128" s="193"/>
      <c r="AL1128" s="193"/>
      <c r="AM1128" s="193"/>
      <c r="AN1128" s="193"/>
    </row>
    <row r="1129" spans="1:40" ht="12" customHeight="1" x14ac:dyDescent="0.2">
      <c r="A1129" s="185">
        <v>1127</v>
      </c>
      <c r="B1129" s="186" t="s">
        <v>484</v>
      </c>
      <c r="C1129" s="186" t="s">
        <v>430</v>
      </c>
      <c r="D1129" s="187" t="s">
        <v>1872</v>
      </c>
      <c r="E1129" s="188">
        <f>MIN(H1129:AN1129)</f>
        <v>1.3972222222222221</v>
      </c>
      <c r="F1129" s="189">
        <f>COUNTA(H1129:AN1129)</f>
        <v>1</v>
      </c>
      <c r="G1129" s="189">
        <v>1997</v>
      </c>
      <c r="H1129" s="199"/>
      <c r="I1129" s="189"/>
      <c r="J1129" s="189"/>
      <c r="K1129" s="189"/>
      <c r="L1129" s="189"/>
      <c r="M1129" s="189"/>
      <c r="N1129" s="193"/>
      <c r="O1129" s="189"/>
      <c r="P1129" s="185"/>
      <c r="Q1129" s="185"/>
      <c r="R1129" s="185"/>
      <c r="S1129" s="185"/>
      <c r="T1129" s="185"/>
      <c r="U1129" s="185"/>
      <c r="V1129" s="185"/>
      <c r="W1129" s="185"/>
      <c r="X1129" s="185"/>
      <c r="Y1129" s="185"/>
      <c r="Z1129" s="185"/>
      <c r="AA1129" s="185"/>
      <c r="AB1129" s="193">
        <v>1.3972222222222221</v>
      </c>
      <c r="AC1129" s="185"/>
      <c r="AD1129" s="185"/>
      <c r="AE1129" s="185"/>
      <c r="AF1129" s="185"/>
      <c r="AG1129" s="185"/>
      <c r="AH1129" s="185"/>
      <c r="AI1129" s="185"/>
      <c r="AJ1129" s="193"/>
      <c r="AK1129" s="193"/>
      <c r="AL1129" s="193"/>
      <c r="AM1129" s="193"/>
      <c r="AN1129" s="193"/>
    </row>
    <row r="1130" spans="1:40" ht="12" customHeight="1" x14ac:dyDescent="0.2">
      <c r="A1130" s="185">
        <v>1128</v>
      </c>
      <c r="B1130" s="252" t="s">
        <v>2261</v>
      </c>
      <c r="C1130" s="252" t="s">
        <v>757</v>
      </c>
      <c r="D1130" s="255" t="s">
        <v>1872</v>
      </c>
      <c r="E1130" s="188">
        <f>MIN(H1130:AN1130)</f>
        <v>1.3980671296296296</v>
      </c>
      <c r="F1130" s="189">
        <f>COUNTA(H1130:AN1130)</f>
        <v>1</v>
      </c>
      <c r="G1130" s="189">
        <v>2016</v>
      </c>
      <c r="H1130" s="199"/>
      <c r="I1130" s="206">
        <v>1.3980671296296296</v>
      </c>
      <c r="J1130" s="189"/>
      <c r="K1130" s="189"/>
      <c r="L1130" s="189"/>
      <c r="M1130" s="189"/>
      <c r="N1130" s="193"/>
      <c r="O1130" s="189"/>
      <c r="P1130" s="185"/>
      <c r="Q1130" s="185"/>
      <c r="R1130" s="185"/>
      <c r="S1130" s="185"/>
      <c r="T1130" s="185"/>
      <c r="U1130" s="185"/>
      <c r="V1130" s="185"/>
      <c r="W1130" s="185"/>
      <c r="X1130" s="185"/>
      <c r="Y1130" s="185"/>
      <c r="Z1130" s="185"/>
      <c r="AA1130" s="185"/>
      <c r="AB1130" s="185"/>
      <c r="AC1130" s="185"/>
      <c r="AD1130" s="185"/>
      <c r="AE1130" s="185"/>
      <c r="AF1130" s="185"/>
      <c r="AG1130" s="185"/>
      <c r="AH1130" s="185"/>
      <c r="AI1130" s="185"/>
      <c r="AJ1130" s="193"/>
      <c r="AK1130" s="193"/>
      <c r="AL1130" s="193"/>
      <c r="AM1130" s="193"/>
      <c r="AN1130" s="193"/>
    </row>
    <row r="1131" spans="1:40" ht="12" customHeight="1" x14ac:dyDescent="0.2">
      <c r="A1131" s="185">
        <v>1129</v>
      </c>
      <c r="B1131" s="252" t="s">
        <v>2023</v>
      </c>
      <c r="C1131" s="252" t="s">
        <v>2360</v>
      </c>
      <c r="D1131" s="255" t="s">
        <v>1873</v>
      </c>
      <c r="E1131" s="188">
        <f>MIN(H1131:AN1131)</f>
        <v>1.4024884259259258</v>
      </c>
      <c r="F1131" s="189">
        <f>COUNTA(H1131:AN1131)</f>
        <v>1</v>
      </c>
      <c r="G1131" s="189">
        <v>2016</v>
      </c>
      <c r="H1131" s="243"/>
      <c r="I1131" s="206">
        <v>1.4024884259259258</v>
      </c>
      <c r="J1131" s="189"/>
      <c r="K1131" s="189"/>
      <c r="L1131" s="189"/>
      <c r="M1131" s="189"/>
      <c r="N1131" s="193"/>
      <c r="O1131" s="189"/>
      <c r="P1131" s="185"/>
      <c r="Q1131" s="185"/>
      <c r="R1131" s="185"/>
      <c r="S1131" s="185"/>
      <c r="T1131" s="185"/>
      <c r="U1131" s="185"/>
      <c r="V1131" s="185"/>
      <c r="W1131" s="185"/>
      <c r="X1131" s="185"/>
      <c r="Y1131" s="185"/>
      <c r="Z1131" s="185"/>
      <c r="AA1131" s="185"/>
      <c r="AB1131" s="185"/>
      <c r="AC1131" s="185"/>
      <c r="AD1131" s="185"/>
      <c r="AE1131" s="185"/>
      <c r="AF1131" s="185"/>
      <c r="AG1131" s="185"/>
      <c r="AH1131" s="185"/>
      <c r="AI1131" s="185"/>
      <c r="AJ1131" s="193"/>
      <c r="AK1131" s="193"/>
      <c r="AL1131" s="193"/>
      <c r="AM1131" s="193"/>
      <c r="AN1131" s="193"/>
    </row>
    <row r="1132" spans="1:40" ht="12" customHeight="1" x14ac:dyDescent="0.2">
      <c r="A1132" s="185">
        <v>1130</v>
      </c>
      <c r="B1132" s="186" t="s">
        <v>1856</v>
      </c>
      <c r="C1132" s="186" t="s">
        <v>1857</v>
      </c>
      <c r="D1132" s="187" t="s">
        <v>1872</v>
      </c>
      <c r="E1132" s="188">
        <f>MIN(H1132:AN1132)</f>
        <v>1.4026736111111111</v>
      </c>
      <c r="F1132" s="189">
        <f>COUNTA(H1132:AN1132)</f>
        <v>1</v>
      </c>
      <c r="G1132" s="189">
        <v>2012</v>
      </c>
      <c r="H1132" s="199"/>
      <c r="I1132" s="189"/>
      <c r="J1132" s="189"/>
      <c r="K1132" s="189"/>
      <c r="L1132" s="189"/>
      <c r="M1132" s="193">
        <v>1.4026736111111111</v>
      </c>
      <c r="N1132" s="193"/>
      <c r="O1132" s="189"/>
      <c r="P1132" s="185"/>
      <c r="Q1132" s="185"/>
      <c r="R1132" s="185"/>
      <c r="S1132" s="185"/>
      <c r="T1132" s="185"/>
      <c r="U1132" s="185"/>
      <c r="V1132" s="185"/>
      <c r="W1132" s="185"/>
      <c r="X1132" s="185"/>
      <c r="Y1132" s="185"/>
      <c r="Z1132" s="185"/>
      <c r="AA1132" s="185"/>
      <c r="AB1132" s="185"/>
      <c r="AC1132" s="185"/>
      <c r="AD1132" s="185"/>
      <c r="AE1132" s="185"/>
      <c r="AF1132" s="185"/>
      <c r="AG1132" s="185"/>
      <c r="AH1132" s="185"/>
      <c r="AI1132" s="185"/>
      <c r="AJ1132" s="185"/>
      <c r="AK1132" s="193"/>
      <c r="AL1132" s="193"/>
      <c r="AM1132" s="193"/>
      <c r="AN1132" s="193"/>
    </row>
    <row r="1133" spans="1:40" ht="12" customHeight="1" x14ac:dyDescent="0.2">
      <c r="A1133" s="185">
        <v>1131</v>
      </c>
      <c r="B1133" s="186" t="s">
        <v>56</v>
      </c>
      <c r="C1133" s="186" t="s">
        <v>55</v>
      </c>
      <c r="D1133" s="187" t="s">
        <v>1872</v>
      </c>
      <c r="E1133" s="188">
        <f>MIN(H1133:AN1133)</f>
        <v>1.4028472222222224</v>
      </c>
      <c r="F1133" s="189">
        <f>COUNTA(H1133:AN1133)</f>
        <v>1</v>
      </c>
      <c r="G1133" s="189">
        <v>2008</v>
      </c>
      <c r="H1133" s="199"/>
      <c r="I1133" s="189"/>
      <c r="J1133" s="189"/>
      <c r="K1133" s="189"/>
      <c r="L1133" s="189"/>
      <c r="M1133" s="189"/>
      <c r="N1133" s="193"/>
      <c r="O1133" s="189"/>
      <c r="P1133" s="185"/>
      <c r="Q1133" s="193">
        <v>1.4028472222222224</v>
      </c>
      <c r="R1133" s="185"/>
      <c r="S1133" s="185"/>
      <c r="T1133" s="185"/>
      <c r="U1133" s="185"/>
      <c r="V1133" s="185"/>
      <c r="W1133" s="185"/>
      <c r="X1133" s="185"/>
      <c r="Y1133" s="185"/>
      <c r="Z1133" s="185"/>
      <c r="AA1133" s="185"/>
      <c r="AB1133" s="185"/>
      <c r="AC1133" s="185"/>
      <c r="AD1133" s="185"/>
      <c r="AE1133" s="185"/>
      <c r="AF1133" s="185"/>
      <c r="AG1133" s="185"/>
      <c r="AH1133" s="185"/>
      <c r="AI1133" s="185"/>
      <c r="AJ1133" s="193"/>
      <c r="AK1133" s="193"/>
      <c r="AL1133" s="193"/>
      <c r="AM1133" s="193"/>
      <c r="AN1133" s="193"/>
    </row>
    <row r="1134" spans="1:40" ht="12" customHeight="1" x14ac:dyDescent="0.2">
      <c r="A1134" s="185">
        <v>1132</v>
      </c>
      <c r="B1134" s="186" t="s">
        <v>419</v>
      </c>
      <c r="C1134" s="186" t="s">
        <v>402</v>
      </c>
      <c r="D1134" s="187" t="s">
        <v>1872</v>
      </c>
      <c r="E1134" s="188">
        <f>MIN(H1134:AN1134)</f>
        <v>1.4044791666666667</v>
      </c>
      <c r="F1134" s="189">
        <f>COUNTA(H1134:AN1134)</f>
        <v>1</v>
      </c>
      <c r="G1134" s="189">
        <v>2002</v>
      </c>
      <c r="H1134" s="199"/>
      <c r="I1134" s="189"/>
      <c r="J1134" s="189"/>
      <c r="K1134" s="189"/>
      <c r="L1134" s="189"/>
      <c r="M1134" s="189"/>
      <c r="N1134" s="193"/>
      <c r="O1134" s="189"/>
      <c r="P1134" s="185"/>
      <c r="Q1134" s="185"/>
      <c r="R1134" s="185"/>
      <c r="S1134" s="185"/>
      <c r="T1134" s="185"/>
      <c r="U1134" s="185"/>
      <c r="V1134" s="185"/>
      <c r="W1134" s="193">
        <v>1.4044791666666667</v>
      </c>
      <c r="X1134" s="185"/>
      <c r="Y1134" s="185"/>
      <c r="Z1134" s="185"/>
      <c r="AA1134" s="185"/>
      <c r="AB1134" s="185"/>
      <c r="AC1134" s="185"/>
      <c r="AD1134" s="185"/>
      <c r="AE1134" s="185"/>
      <c r="AF1134" s="185"/>
      <c r="AG1134" s="185"/>
      <c r="AH1134" s="185"/>
      <c r="AI1134" s="185"/>
      <c r="AJ1134" s="193"/>
      <c r="AK1134" s="193"/>
      <c r="AL1134" s="193"/>
      <c r="AM1134" s="193"/>
      <c r="AN1134" s="193"/>
    </row>
    <row r="1135" spans="1:40" ht="12" customHeight="1" x14ac:dyDescent="0.2">
      <c r="A1135" s="185">
        <v>1133</v>
      </c>
      <c r="B1135" s="212" t="s">
        <v>1914</v>
      </c>
      <c r="C1135" s="212" t="s">
        <v>2004</v>
      </c>
      <c r="D1135" s="244" t="s">
        <v>1872</v>
      </c>
      <c r="E1135" s="188">
        <f>MIN(H1135:AN1135)</f>
        <v>1.4068287037037035</v>
      </c>
      <c r="F1135" s="189">
        <f>COUNTA(H1135:AN1135)</f>
        <v>1</v>
      </c>
      <c r="G1135" s="213">
        <v>2013</v>
      </c>
      <c r="H1135" s="244"/>
      <c r="I1135" s="213"/>
      <c r="J1135" s="213"/>
      <c r="K1135" s="213"/>
      <c r="L1135" s="221">
        <v>1.4068287037037035</v>
      </c>
      <c r="M1135" s="189"/>
      <c r="N1135" s="193"/>
      <c r="O1135" s="189"/>
      <c r="P1135" s="185"/>
      <c r="Q1135" s="185"/>
      <c r="R1135" s="185"/>
      <c r="S1135" s="185"/>
      <c r="T1135" s="185"/>
      <c r="U1135" s="185"/>
      <c r="V1135" s="185"/>
      <c r="W1135" s="185"/>
      <c r="X1135" s="185"/>
      <c r="Y1135" s="185"/>
      <c r="Z1135" s="185"/>
      <c r="AA1135" s="185"/>
      <c r="AB1135" s="185"/>
      <c r="AC1135" s="185"/>
      <c r="AD1135" s="185"/>
      <c r="AE1135" s="185"/>
      <c r="AF1135" s="185"/>
      <c r="AG1135" s="185"/>
      <c r="AH1135" s="185"/>
      <c r="AI1135" s="185"/>
      <c r="AJ1135" s="193"/>
      <c r="AK1135" s="193"/>
      <c r="AL1135" s="193"/>
      <c r="AM1135" s="193"/>
      <c r="AN1135" s="193"/>
    </row>
    <row r="1136" spans="1:40" ht="12" customHeight="1" x14ac:dyDescent="0.2">
      <c r="A1136" s="185">
        <v>1134</v>
      </c>
      <c r="B1136" s="186" t="s">
        <v>153</v>
      </c>
      <c r="C1136" s="186" t="s">
        <v>152</v>
      </c>
      <c r="D1136" s="187" t="s">
        <v>1872</v>
      </c>
      <c r="E1136" s="188">
        <f>MIN(H1136:AN1136)</f>
        <v>1.4071180555555556</v>
      </c>
      <c r="F1136" s="189">
        <f>COUNTA(H1136:AN1136)</f>
        <v>2</v>
      </c>
      <c r="G1136" s="189">
        <v>2009</v>
      </c>
      <c r="H1136" s="199"/>
      <c r="I1136" s="189"/>
      <c r="J1136" s="189"/>
      <c r="K1136" s="189"/>
      <c r="L1136" s="189"/>
      <c r="M1136" s="189"/>
      <c r="N1136" s="193"/>
      <c r="O1136" s="193">
        <v>1.4359375000000001</v>
      </c>
      <c r="P1136" s="193">
        <v>1.4071180555555556</v>
      </c>
      <c r="Q1136" s="185"/>
      <c r="R1136" s="185"/>
      <c r="S1136" s="185"/>
      <c r="T1136" s="185"/>
      <c r="U1136" s="185"/>
      <c r="V1136" s="185"/>
      <c r="W1136" s="185"/>
      <c r="X1136" s="185"/>
      <c r="Y1136" s="185"/>
      <c r="Z1136" s="185"/>
      <c r="AA1136" s="185"/>
      <c r="AB1136" s="185"/>
      <c r="AC1136" s="185"/>
      <c r="AD1136" s="185"/>
      <c r="AE1136" s="185"/>
      <c r="AF1136" s="185"/>
      <c r="AG1136" s="185"/>
      <c r="AH1136" s="185"/>
      <c r="AI1136" s="185"/>
      <c r="AJ1136" s="193"/>
      <c r="AK1136" s="193"/>
      <c r="AL1136" s="193"/>
      <c r="AM1136" s="193"/>
      <c r="AN1136" s="193"/>
    </row>
    <row r="1137" spans="1:40" ht="12" customHeight="1" x14ac:dyDescent="0.2">
      <c r="A1137" s="185">
        <v>1135</v>
      </c>
      <c r="B1137" s="186" t="s">
        <v>469</v>
      </c>
      <c r="C1137" s="186" t="s">
        <v>96</v>
      </c>
      <c r="D1137" s="187" t="s">
        <v>1872</v>
      </c>
      <c r="E1137" s="188">
        <f>MIN(H1137:AN1137)</f>
        <v>1.4091435185185184</v>
      </c>
      <c r="F1137" s="189">
        <f>COUNTA(H1137:AN1137)</f>
        <v>1</v>
      </c>
      <c r="G1137" s="189">
        <v>2008</v>
      </c>
      <c r="H1137" s="199"/>
      <c r="I1137" s="189"/>
      <c r="J1137" s="189"/>
      <c r="K1137" s="189"/>
      <c r="L1137" s="189"/>
      <c r="M1137" s="189"/>
      <c r="N1137" s="193"/>
      <c r="O1137" s="189"/>
      <c r="P1137" s="185"/>
      <c r="Q1137" s="193">
        <v>1.4091435185185184</v>
      </c>
      <c r="R1137" s="185"/>
      <c r="S1137" s="185"/>
      <c r="T1137" s="185"/>
      <c r="U1137" s="185"/>
      <c r="V1137" s="185"/>
      <c r="W1137" s="185"/>
      <c r="X1137" s="185"/>
      <c r="Y1137" s="185"/>
      <c r="Z1137" s="185"/>
      <c r="AA1137" s="185"/>
      <c r="AB1137" s="185"/>
      <c r="AC1137" s="185"/>
      <c r="AD1137" s="185"/>
      <c r="AE1137" s="185"/>
      <c r="AF1137" s="185"/>
      <c r="AG1137" s="185"/>
      <c r="AH1137" s="185"/>
      <c r="AI1137" s="185"/>
      <c r="AJ1137" s="193"/>
      <c r="AK1137" s="193"/>
      <c r="AL1137" s="193"/>
      <c r="AM1137" s="193"/>
      <c r="AN1137" s="193"/>
    </row>
    <row r="1138" spans="1:40" ht="12" customHeight="1" x14ac:dyDescent="0.2">
      <c r="A1138" s="185">
        <v>1136</v>
      </c>
      <c r="B1138" s="252" t="s">
        <v>2412</v>
      </c>
      <c r="C1138" s="252" t="s">
        <v>549</v>
      </c>
      <c r="D1138" s="253" t="s">
        <v>1872</v>
      </c>
      <c r="E1138" s="188">
        <f>MIN(H1138:AN1138)</f>
        <v>1.4114236111111111</v>
      </c>
      <c r="F1138" s="189">
        <f>COUNTA(H1138:AN1138)</f>
        <v>1</v>
      </c>
      <c r="G1138" s="189">
        <v>2017</v>
      </c>
      <c r="H1138" s="239">
        <v>1.4114236111111111</v>
      </c>
      <c r="I1138" s="189"/>
      <c r="J1138" s="189"/>
      <c r="K1138" s="189"/>
      <c r="L1138" s="189"/>
      <c r="M1138" s="189"/>
      <c r="N1138" s="193"/>
      <c r="O1138" s="189"/>
      <c r="P1138" s="185"/>
      <c r="Q1138" s="185"/>
      <c r="R1138" s="185"/>
      <c r="S1138" s="185"/>
      <c r="T1138" s="185"/>
      <c r="U1138" s="185"/>
      <c r="V1138" s="185"/>
      <c r="W1138" s="185"/>
      <c r="X1138" s="185"/>
      <c r="Y1138" s="185"/>
      <c r="Z1138" s="185"/>
      <c r="AA1138" s="185"/>
      <c r="AB1138" s="185"/>
      <c r="AC1138" s="185"/>
      <c r="AD1138" s="185"/>
      <c r="AE1138" s="185"/>
      <c r="AF1138" s="185"/>
      <c r="AG1138" s="185"/>
      <c r="AH1138" s="185"/>
      <c r="AI1138" s="185"/>
      <c r="AJ1138" s="193"/>
      <c r="AK1138" s="193"/>
      <c r="AL1138" s="193"/>
      <c r="AM1138" s="193"/>
      <c r="AN1138" s="193"/>
    </row>
    <row r="1139" spans="1:40" ht="12" customHeight="1" x14ac:dyDescent="0.2">
      <c r="A1139" s="185">
        <v>1137</v>
      </c>
      <c r="B1139" s="186" t="s">
        <v>403</v>
      </c>
      <c r="C1139" s="186" t="s">
        <v>405</v>
      </c>
      <c r="D1139" s="187" t="s">
        <v>1872</v>
      </c>
      <c r="E1139" s="188">
        <f>MIN(H1139:AN1139)</f>
        <v>1.4122685185185186</v>
      </c>
      <c r="F1139" s="189">
        <f>COUNTA(H1139:AN1139)</f>
        <v>1</v>
      </c>
      <c r="G1139" s="189">
        <v>1993</v>
      </c>
      <c r="H1139" s="199"/>
      <c r="I1139" s="189"/>
      <c r="J1139" s="189"/>
      <c r="K1139" s="189"/>
      <c r="L1139" s="189"/>
      <c r="M1139" s="189"/>
      <c r="N1139" s="193"/>
      <c r="O1139" s="189"/>
      <c r="P1139" s="185"/>
      <c r="Q1139" s="185"/>
      <c r="R1139" s="185"/>
      <c r="S1139" s="185"/>
      <c r="T1139" s="185"/>
      <c r="U1139" s="185"/>
      <c r="V1139" s="185"/>
      <c r="W1139" s="185"/>
      <c r="X1139" s="185"/>
      <c r="Y1139" s="185"/>
      <c r="Z1139" s="185"/>
      <c r="AA1139" s="185"/>
      <c r="AB1139" s="185"/>
      <c r="AC1139" s="185"/>
      <c r="AD1139" s="185"/>
      <c r="AE1139" s="185"/>
      <c r="AF1139" s="193">
        <v>1.4122685185185186</v>
      </c>
      <c r="AG1139" s="185"/>
      <c r="AH1139" s="185"/>
      <c r="AI1139" s="185"/>
      <c r="AJ1139" s="193"/>
      <c r="AK1139" s="193"/>
      <c r="AL1139" s="193"/>
      <c r="AM1139" s="193"/>
      <c r="AN1139" s="193"/>
    </row>
    <row r="1140" spans="1:40" ht="12" customHeight="1" x14ac:dyDescent="0.2">
      <c r="A1140" s="185">
        <v>1138</v>
      </c>
      <c r="B1140" s="186" t="s">
        <v>409</v>
      </c>
      <c r="C1140" s="186" t="s">
        <v>410</v>
      </c>
      <c r="D1140" s="187" t="s">
        <v>1872</v>
      </c>
      <c r="E1140" s="188">
        <f>MIN(H1140:AN1140)</f>
        <v>1.4122685185185186</v>
      </c>
      <c r="F1140" s="189">
        <f>COUNTA(H1140:AN1140)</f>
        <v>1</v>
      </c>
      <c r="G1140" s="189">
        <v>1993</v>
      </c>
      <c r="H1140" s="199"/>
      <c r="I1140" s="189"/>
      <c r="J1140" s="189"/>
      <c r="K1140" s="189"/>
      <c r="L1140" s="189"/>
      <c r="M1140" s="189"/>
      <c r="N1140" s="193"/>
      <c r="O1140" s="189"/>
      <c r="P1140" s="185"/>
      <c r="Q1140" s="185"/>
      <c r="R1140" s="185"/>
      <c r="S1140" s="185"/>
      <c r="T1140" s="185"/>
      <c r="U1140" s="185"/>
      <c r="V1140" s="185"/>
      <c r="W1140" s="185"/>
      <c r="X1140" s="185"/>
      <c r="Y1140" s="185"/>
      <c r="Z1140" s="185"/>
      <c r="AA1140" s="185"/>
      <c r="AB1140" s="185"/>
      <c r="AC1140" s="185"/>
      <c r="AD1140" s="185"/>
      <c r="AE1140" s="185"/>
      <c r="AF1140" s="193">
        <v>1.4122685185185186</v>
      </c>
      <c r="AG1140" s="185"/>
      <c r="AH1140" s="185"/>
      <c r="AI1140" s="185"/>
      <c r="AJ1140" s="193"/>
      <c r="AK1140" s="193"/>
      <c r="AL1140" s="193"/>
      <c r="AM1140" s="193"/>
      <c r="AN1140" s="193"/>
    </row>
    <row r="1141" spans="1:40" ht="12" customHeight="1" x14ac:dyDescent="0.2">
      <c r="A1141" s="185">
        <v>1139</v>
      </c>
      <c r="B1141" s="212" t="s">
        <v>1931</v>
      </c>
      <c r="C1141" s="212" t="s">
        <v>72</v>
      </c>
      <c r="D1141" s="244" t="s">
        <v>1872</v>
      </c>
      <c r="E1141" s="188">
        <f>MIN(H1141:AN1141)</f>
        <v>1.4156250000000001</v>
      </c>
      <c r="F1141" s="189">
        <f>COUNTA(H1141:AN1141)</f>
        <v>1</v>
      </c>
      <c r="G1141" s="213">
        <v>2013</v>
      </c>
      <c r="H1141" s="244"/>
      <c r="I1141" s="213"/>
      <c r="J1141" s="213"/>
      <c r="K1141" s="213"/>
      <c r="L1141" s="221">
        <v>1.4156250000000001</v>
      </c>
      <c r="M1141" s="189"/>
      <c r="N1141" s="193"/>
      <c r="O1141" s="189"/>
      <c r="P1141" s="185"/>
      <c r="Q1141" s="185"/>
      <c r="R1141" s="185"/>
      <c r="S1141" s="185"/>
      <c r="T1141" s="185"/>
      <c r="U1141" s="185"/>
      <c r="V1141" s="185"/>
      <c r="W1141" s="185"/>
      <c r="X1141" s="185"/>
      <c r="Y1141" s="185"/>
      <c r="Z1141" s="185"/>
      <c r="AA1141" s="185"/>
      <c r="AB1141" s="185"/>
      <c r="AC1141" s="185"/>
      <c r="AD1141" s="185"/>
      <c r="AE1141" s="185"/>
      <c r="AF1141" s="185"/>
      <c r="AG1141" s="185"/>
      <c r="AH1141" s="185"/>
      <c r="AI1141" s="185"/>
      <c r="AJ1141" s="193"/>
      <c r="AK1141" s="193"/>
      <c r="AL1141" s="193"/>
      <c r="AM1141" s="193"/>
      <c r="AN1141" s="193"/>
    </row>
    <row r="1142" spans="1:40" ht="12" customHeight="1" x14ac:dyDescent="0.2">
      <c r="A1142" s="185">
        <v>1140</v>
      </c>
      <c r="B1142" s="186" t="s">
        <v>154</v>
      </c>
      <c r="C1142" s="186" t="s">
        <v>119</v>
      </c>
      <c r="D1142" s="187" t="s">
        <v>1873</v>
      </c>
      <c r="E1142" s="188">
        <f>MIN(H1142:AN1142)</f>
        <v>1.4162962962962962</v>
      </c>
      <c r="F1142" s="189">
        <f>COUNTA(H1142:AN1142)</f>
        <v>1</v>
      </c>
      <c r="G1142" s="189">
        <v>2009</v>
      </c>
      <c r="H1142" s="199"/>
      <c r="I1142" s="189"/>
      <c r="J1142" s="189"/>
      <c r="K1142" s="189"/>
      <c r="L1142" s="189"/>
      <c r="M1142" s="189"/>
      <c r="N1142" s="193"/>
      <c r="O1142" s="189"/>
      <c r="P1142" s="193">
        <v>1.4162962962962962</v>
      </c>
      <c r="Q1142" s="185"/>
      <c r="R1142" s="185"/>
      <c r="S1142" s="185"/>
      <c r="T1142" s="185"/>
      <c r="U1142" s="185"/>
      <c r="V1142" s="185"/>
      <c r="W1142" s="185"/>
      <c r="X1142" s="185"/>
      <c r="Y1142" s="185"/>
      <c r="Z1142" s="185"/>
      <c r="AA1142" s="185"/>
      <c r="AB1142" s="185"/>
      <c r="AC1142" s="185"/>
      <c r="AD1142" s="185"/>
      <c r="AE1142" s="185"/>
      <c r="AF1142" s="185"/>
      <c r="AG1142" s="185"/>
      <c r="AH1142" s="185"/>
      <c r="AI1142" s="185"/>
      <c r="AJ1142" s="193"/>
      <c r="AK1142" s="193"/>
      <c r="AL1142" s="193"/>
      <c r="AM1142" s="193"/>
      <c r="AN1142" s="193"/>
    </row>
    <row r="1143" spans="1:40" ht="12" customHeight="1" x14ac:dyDescent="0.2">
      <c r="A1143" s="185">
        <v>1141</v>
      </c>
      <c r="B1143" s="186" t="s">
        <v>519</v>
      </c>
      <c r="C1143" s="186" t="s">
        <v>1127</v>
      </c>
      <c r="D1143" s="187" t="s">
        <v>1872</v>
      </c>
      <c r="E1143" s="188">
        <f>MIN(H1143:AN1143)</f>
        <v>1.4164814814814815</v>
      </c>
      <c r="F1143" s="189">
        <f>COUNTA(H1143:AN1143)</f>
        <v>1</v>
      </c>
      <c r="G1143" s="189">
        <v>2011</v>
      </c>
      <c r="H1143" s="199"/>
      <c r="I1143" s="189"/>
      <c r="J1143" s="189"/>
      <c r="K1143" s="189"/>
      <c r="L1143" s="189"/>
      <c r="M1143" s="189"/>
      <c r="N1143" s="193">
        <v>1.4164814814814815</v>
      </c>
      <c r="O1143" s="189"/>
      <c r="P1143" s="185"/>
      <c r="Q1143" s="185"/>
      <c r="R1143" s="185"/>
      <c r="S1143" s="185"/>
      <c r="T1143" s="185"/>
      <c r="U1143" s="185"/>
      <c r="V1143" s="185"/>
      <c r="W1143" s="185"/>
      <c r="X1143" s="185"/>
      <c r="Y1143" s="185"/>
      <c r="Z1143" s="185"/>
      <c r="AA1143" s="185"/>
      <c r="AB1143" s="185"/>
      <c r="AC1143" s="185"/>
      <c r="AD1143" s="185"/>
      <c r="AE1143" s="185"/>
      <c r="AF1143" s="185"/>
      <c r="AG1143" s="185"/>
      <c r="AH1143" s="185"/>
      <c r="AI1143" s="185"/>
      <c r="AJ1143" s="193"/>
      <c r="AK1143" s="193"/>
      <c r="AL1143" s="193"/>
      <c r="AM1143" s="193"/>
      <c r="AN1143" s="193"/>
    </row>
    <row r="1144" spans="1:40" ht="12" customHeight="1" x14ac:dyDescent="0.2">
      <c r="A1144" s="185">
        <v>1142</v>
      </c>
      <c r="B1144" s="186" t="s">
        <v>851</v>
      </c>
      <c r="C1144" s="186" t="s">
        <v>155</v>
      </c>
      <c r="D1144" s="187" t="s">
        <v>1872</v>
      </c>
      <c r="E1144" s="188">
        <f>MIN(H1144:AN1144)</f>
        <v>1.4200578703703703</v>
      </c>
      <c r="F1144" s="189">
        <f>COUNTA(H1144:AN1144)</f>
        <v>1</v>
      </c>
      <c r="G1144" s="189">
        <v>2009</v>
      </c>
      <c r="H1144" s="199"/>
      <c r="I1144" s="189"/>
      <c r="J1144" s="189"/>
      <c r="K1144" s="189"/>
      <c r="L1144" s="189"/>
      <c r="M1144" s="189"/>
      <c r="N1144" s="193"/>
      <c r="O1144" s="189"/>
      <c r="P1144" s="193">
        <v>1.4200578703703703</v>
      </c>
      <c r="Q1144" s="185"/>
      <c r="R1144" s="185"/>
      <c r="S1144" s="185"/>
      <c r="T1144" s="185"/>
      <c r="U1144" s="185"/>
      <c r="V1144" s="185"/>
      <c r="W1144" s="185"/>
      <c r="X1144" s="185"/>
      <c r="Y1144" s="185"/>
      <c r="Z1144" s="185"/>
      <c r="AA1144" s="185"/>
      <c r="AB1144" s="185"/>
      <c r="AC1144" s="185"/>
      <c r="AD1144" s="185"/>
      <c r="AE1144" s="185"/>
      <c r="AF1144" s="185"/>
      <c r="AG1144" s="185"/>
      <c r="AH1144" s="185"/>
      <c r="AI1144" s="185"/>
      <c r="AJ1144" s="193"/>
      <c r="AK1144" s="193"/>
      <c r="AL1144" s="193"/>
      <c r="AM1144" s="193"/>
      <c r="AN1144" s="193"/>
    </row>
    <row r="1145" spans="1:40" ht="12" customHeight="1" x14ac:dyDescent="0.2">
      <c r="A1145" s="185">
        <v>1143</v>
      </c>
      <c r="B1145" s="256" t="s">
        <v>2238</v>
      </c>
      <c r="C1145" s="256" t="s">
        <v>589</v>
      </c>
      <c r="D1145" s="187" t="s">
        <v>1873</v>
      </c>
      <c r="E1145" s="188">
        <f>MIN(H1145:AN1145)</f>
        <v>1.4205208333333335</v>
      </c>
      <c r="F1145" s="189">
        <f>COUNTA(H1145:AN1145)</f>
        <v>1</v>
      </c>
      <c r="G1145" s="189">
        <v>2015</v>
      </c>
      <c r="H1145" s="199"/>
      <c r="I1145" s="189"/>
      <c r="J1145" s="206">
        <v>1.4205208333333335</v>
      </c>
      <c r="K1145" s="189"/>
      <c r="L1145" s="189"/>
      <c r="M1145" s="189"/>
      <c r="N1145" s="193"/>
      <c r="O1145" s="189"/>
      <c r="P1145" s="185"/>
      <c r="Q1145" s="185"/>
      <c r="R1145" s="185"/>
      <c r="S1145" s="185"/>
      <c r="T1145" s="185"/>
      <c r="U1145" s="185"/>
      <c r="V1145" s="185"/>
      <c r="W1145" s="185"/>
      <c r="X1145" s="185"/>
      <c r="Y1145" s="185"/>
      <c r="Z1145" s="185"/>
      <c r="AA1145" s="185"/>
      <c r="AB1145" s="185"/>
      <c r="AC1145" s="185"/>
      <c r="AD1145" s="185"/>
      <c r="AE1145" s="185"/>
      <c r="AF1145" s="185"/>
      <c r="AG1145" s="185"/>
      <c r="AH1145" s="185"/>
      <c r="AI1145" s="185"/>
      <c r="AJ1145" s="193"/>
      <c r="AK1145" s="193"/>
      <c r="AL1145" s="193"/>
      <c r="AM1145" s="193"/>
      <c r="AN1145" s="193"/>
    </row>
    <row r="1146" spans="1:40" ht="12" customHeight="1" x14ac:dyDescent="0.2">
      <c r="A1146" s="185">
        <v>1144</v>
      </c>
      <c r="B1146" s="212" t="s">
        <v>1904</v>
      </c>
      <c r="C1146" s="212" t="s">
        <v>795</v>
      </c>
      <c r="D1146" s="244" t="s">
        <v>1872</v>
      </c>
      <c r="E1146" s="188">
        <f>MIN(H1146:AN1146)</f>
        <v>1.4211921296296295</v>
      </c>
      <c r="F1146" s="189">
        <f>COUNTA(H1146:AN1146)</f>
        <v>1</v>
      </c>
      <c r="G1146" s="213">
        <v>2013</v>
      </c>
      <c r="H1146" s="244"/>
      <c r="I1146" s="213"/>
      <c r="J1146" s="213"/>
      <c r="K1146" s="213"/>
      <c r="L1146" s="221">
        <v>1.4211921296296295</v>
      </c>
      <c r="M1146" s="189"/>
      <c r="N1146" s="193"/>
      <c r="O1146" s="189"/>
      <c r="P1146" s="185"/>
      <c r="Q1146" s="185"/>
      <c r="R1146" s="185"/>
      <c r="S1146" s="185"/>
      <c r="T1146" s="185"/>
      <c r="U1146" s="185"/>
      <c r="V1146" s="185"/>
      <c r="W1146" s="185"/>
      <c r="X1146" s="185"/>
      <c r="Y1146" s="185"/>
      <c r="Z1146" s="185"/>
      <c r="AA1146" s="185"/>
      <c r="AB1146" s="185"/>
      <c r="AC1146" s="185"/>
      <c r="AD1146" s="185"/>
      <c r="AE1146" s="185"/>
      <c r="AF1146" s="185"/>
      <c r="AG1146" s="185"/>
      <c r="AH1146" s="185"/>
      <c r="AI1146" s="185"/>
      <c r="AJ1146" s="193"/>
      <c r="AK1146" s="193"/>
      <c r="AL1146" s="193"/>
      <c r="AM1146" s="193"/>
      <c r="AN1146" s="193"/>
    </row>
    <row r="1147" spans="1:40" ht="12" customHeight="1" x14ac:dyDescent="0.2">
      <c r="A1147" s="185">
        <v>1145</v>
      </c>
      <c r="B1147" s="186" t="s">
        <v>97</v>
      </c>
      <c r="C1147" s="186" t="s">
        <v>637</v>
      </c>
      <c r="D1147" s="187" t="s">
        <v>1872</v>
      </c>
      <c r="E1147" s="188">
        <f>MIN(H1147:AN1147)</f>
        <v>1.4264814814814815</v>
      </c>
      <c r="F1147" s="189">
        <f>COUNTA(H1147:AN1147)</f>
        <v>1</v>
      </c>
      <c r="G1147" s="189">
        <v>2008</v>
      </c>
      <c r="H1147" s="199"/>
      <c r="I1147" s="189"/>
      <c r="J1147" s="189"/>
      <c r="K1147" s="189"/>
      <c r="L1147" s="189"/>
      <c r="M1147" s="189"/>
      <c r="N1147" s="193"/>
      <c r="O1147" s="189"/>
      <c r="P1147" s="185"/>
      <c r="Q1147" s="193">
        <v>1.4264814814814815</v>
      </c>
      <c r="R1147" s="185"/>
      <c r="S1147" s="185"/>
      <c r="T1147" s="185"/>
      <c r="U1147" s="185"/>
      <c r="V1147" s="185"/>
      <c r="W1147" s="185"/>
      <c r="X1147" s="185"/>
      <c r="Y1147" s="185"/>
      <c r="Z1147" s="185"/>
      <c r="AA1147" s="185"/>
      <c r="AB1147" s="185"/>
      <c r="AC1147" s="185"/>
      <c r="AD1147" s="185"/>
      <c r="AE1147" s="185"/>
      <c r="AF1147" s="185"/>
      <c r="AG1147" s="185"/>
      <c r="AH1147" s="185"/>
      <c r="AI1147" s="185"/>
      <c r="AJ1147" s="193"/>
      <c r="AK1147" s="193"/>
      <c r="AL1147" s="193"/>
      <c r="AM1147" s="193"/>
      <c r="AN1147" s="193"/>
    </row>
    <row r="1148" spans="1:40" ht="12" customHeight="1" x14ac:dyDescent="0.2">
      <c r="A1148" s="185">
        <v>1146</v>
      </c>
      <c r="B1148" s="256" t="s">
        <v>2075</v>
      </c>
      <c r="C1148" s="256" t="s">
        <v>562</v>
      </c>
      <c r="D1148" s="187" t="s">
        <v>1872</v>
      </c>
      <c r="E1148" s="188">
        <f>MIN(H1148:AN1148)</f>
        <v>1.4282407407407407</v>
      </c>
      <c r="F1148" s="189">
        <f>COUNTA(H1148:AN1148)</f>
        <v>1</v>
      </c>
      <c r="G1148" s="189">
        <v>2015</v>
      </c>
      <c r="H1148" s="199"/>
      <c r="I1148" s="189"/>
      <c r="J1148" s="206">
        <v>1.4282407407407407</v>
      </c>
      <c r="K1148" s="189"/>
      <c r="L1148" s="189"/>
      <c r="M1148" s="189"/>
      <c r="N1148" s="193"/>
      <c r="O1148" s="189"/>
      <c r="P1148" s="185"/>
      <c r="Q1148" s="185"/>
      <c r="R1148" s="185"/>
      <c r="S1148" s="185"/>
      <c r="T1148" s="185"/>
      <c r="U1148" s="185"/>
      <c r="V1148" s="185"/>
      <c r="W1148" s="185"/>
      <c r="X1148" s="185"/>
      <c r="Y1148" s="185"/>
      <c r="Z1148" s="185"/>
      <c r="AA1148" s="185"/>
      <c r="AB1148" s="185"/>
      <c r="AC1148" s="185"/>
      <c r="AD1148" s="185"/>
      <c r="AE1148" s="185"/>
      <c r="AF1148" s="185"/>
      <c r="AG1148" s="185"/>
      <c r="AH1148" s="185"/>
      <c r="AI1148" s="185"/>
      <c r="AJ1148" s="193"/>
      <c r="AK1148" s="193"/>
      <c r="AL1148" s="193"/>
      <c r="AM1148" s="193"/>
      <c r="AN1148" s="193"/>
    </row>
    <row r="1149" spans="1:40" ht="12" customHeight="1" x14ac:dyDescent="0.2">
      <c r="A1149" s="185">
        <v>1147</v>
      </c>
      <c r="B1149" s="254" t="s">
        <v>2142</v>
      </c>
      <c r="C1149" s="254" t="s">
        <v>2143</v>
      </c>
      <c r="D1149" s="187" t="s">
        <v>1872</v>
      </c>
      <c r="E1149" s="188">
        <f>MIN(H1149:AN1149)</f>
        <v>1.4304398148148147</v>
      </c>
      <c r="F1149" s="189">
        <f>COUNTA(H1149:AN1149)</f>
        <v>1</v>
      </c>
      <c r="G1149" s="189">
        <v>2014</v>
      </c>
      <c r="H1149" s="199"/>
      <c r="I1149" s="189"/>
      <c r="J1149" s="189"/>
      <c r="K1149" s="193">
        <v>1.4304398148148147</v>
      </c>
      <c r="L1149" s="189"/>
      <c r="M1149" s="189"/>
      <c r="N1149" s="193"/>
      <c r="O1149" s="189"/>
      <c r="P1149" s="185"/>
      <c r="Q1149" s="185"/>
      <c r="R1149" s="185"/>
      <c r="S1149" s="185"/>
      <c r="T1149" s="185"/>
      <c r="U1149" s="185"/>
      <c r="V1149" s="185"/>
      <c r="W1149" s="185"/>
      <c r="X1149" s="185"/>
      <c r="Y1149" s="185"/>
      <c r="Z1149" s="185"/>
      <c r="AA1149" s="185"/>
      <c r="AB1149" s="185"/>
      <c r="AC1149" s="185"/>
      <c r="AD1149" s="185"/>
      <c r="AE1149" s="185"/>
      <c r="AF1149" s="185"/>
      <c r="AG1149" s="185"/>
      <c r="AH1149" s="185"/>
      <c r="AI1149" s="185"/>
      <c r="AJ1149" s="193"/>
      <c r="AK1149" s="193"/>
      <c r="AL1149" s="193"/>
      <c r="AM1149" s="193"/>
      <c r="AN1149" s="193"/>
    </row>
    <row r="1150" spans="1:40" ht="12" customHeight="1" x14ac:dyDescent="0.2">
      <c r="A1150" s="185">
        <v>1148</v>
      </c>
      <c r="B1150" s="252" t="s">
        <v>2451</v>
      </c>
      <c r="C1150" s="252" t="s">
        <v>2452</v>
      </c>
      <c r="D1150" s="253" t="s">
        <v>1872</v>
      </c>
      <c r="E1150" s="188">
        <f>MIN(H1150:AN1150)</f>
        <v>1.4334375000000001</v>
      </c>
      <c r="F1150" s="189">
        <f>COUNTA(H1150:AN1150)</f>
        <v>1</v>
      </c>
      <c r="G1150" s="189">
        <v>2017</v>
      </c>
      <c r="H1150" s="242">
        <v>1.4334375000000001</v>
      </c>
      <c r="I1150" s="189"/>
      <c r="J1150" s="189"/>
      <c r="K1150" s="189"/>
      <c r="L1150" s="189"/>
      <c r="M1150" s="189"/>
      <c r="N1150" s="193"/>
      <c r="O1150" s="189"/>
      <c r="P1150" s="185"/>
      <c r="Q1150" s="185"/>
      <c r="R1150" s="185"/>
      <c r="S1150" s="185"/>
      <c r="T1150" s="185"/>
      <c r="U1150" s="185"/>
      <c r="V1150" s="185"/>
      <c r="W1150" s="185"/>
      <c r="X1150" s="185"/>
      <c r="Y1150" s="185"/>
      <c r="Z1150" s="185"/>
      <c r="AA1150" s="185"/>
      <c r="AB1150" s="185"/>
      <c r="AC1150" s="185"/>
      <c r="AD1150" s="185"/>
      <c r="AE1150" s="185"/>
      <c r="AF1150" s="185"/>
      <c r="AG1150" s="185"/>
      <c r="AH1150" s="185"/>
      <c r="AI1150" s="185"/>
      <c r="AJ1150" s="193"/>
      <c r="AK1150" s="193"/>
      <c r="AL1150" s="193"/>
      <c r="AM1150" s="193"/>
      <c r="AN1150" s="193"/>
    </row>
    <row r="1151" spans="1:40" ht="12" customHeight="1" x14ac:dyDescent="0.2">
      <c r="A1151" s="185">
        <v>1149</v>
      </c>
      <c r="B1151" s="186" t="s">
        <v>54</v>
      </c>
      <c r="C1151" s="186" t="s">
        <v>53</v>
      </c>
      <c r="D1151" s="187" t="s">
        <v>1872</v>
      </c>
      <c r="E1151" s="188">
        <f>MIN(H1151:AN1151)</f>
        <v>1.4358680555555556</v>
      </c>
      <c r="F1151" s="189">
        <f>COUNTA(H1151:AN1151)</f>
        <v>1</v>
      </c>
      <c r="G1151" s="189">
        <v>2009</v>
      </c>
      <c r="H1151" s="199"/>
      <c r="I1151" s="189"/>
      <c r="J1151" s="189"/>
      <c r="K1151" s="189"/>
      <c r="L1151" s="189"/>
      <c r="M1151" s="189"/>
      <c r="N1151" s="193"/>
      <c r="O1151" s="189"/>
      <c r="P1151" s="193">
        <v>1.4358680555555556</v>
      </c>
      <c r="Q1151" s="185"/>
      <c r="R1151" s="185"/>
      <c r="S1151" s="185"/>
      <c r="T1151" s="185"/>
      <c r="U1151" s="185"/>
      <c r="V1151" s="185"/>
      <c r="W1151" s="185"/>
      <c r="X1151" s="185"/>
      <c r="Y1151" s="185"/>
      <c r="Z1151" s="185"/>
      <c r="AA1151" s="185"/>
      <c r="AB1151" s="185"/>
      <c r="AC1151" s="185"/>
      <c r="AD1151" s="185"/>
      <c r="AE1151" s="185"/>
      <c r="AF1151" s="185"/>
      <c r="AG1151" s="185"/>
      <c r="AH1151" s="185"/>
      <c r="AI1151" s="185"/>
      <c r="AJ1151" s="193"/>
      <c r="AK1151" s="193"/>
      <c r="AL1151" s="193"/>
      <c r="AM1151" s="193"/>
      <c r="AN1151" s="193"/>
    </row>
    <row r="1152" spans="1:40" ht="12" customHeight="1" x14ac:dyDescent="0.2">
      <c r="A1152" s="185">
        <v>1150</v>
      </c>
      <c r="B1152" s="186" t="s">
        <v>424</v>
      </c>
      <c r="C1152" s="186" t="s">
        <v>1144</v>
      </c>
      <c r="D1152" s="187" t="s">
        <v>1872</v>
      </c>
      <c r="E1152" s="188">
        <f>MIN(H1152:AN1152)</f>
        <v>1.4427430555555556</v>
      </c>
      <c r="F1152" s="189">
        <f>COUNTA(H1152:AN1152)</f>
        <v>1</v>
      </c>
      <c r="G1152" s="189">
        <v>1990</v>
      </c>
      <c r="H1152" s="199"/>
      <c r="I1152" s="189"/>
      <c r="J1152" s="189"/>
      <c r="K1152" s="189"/>
      <c r="L1152" s="189"/>
      <c r="M1152" s="189"/>
      <c r="N1152" s="193"/>
      <c r="O1152" s="189"/>
      <c r="P1152" s="185"/>
      <c r="Q1152" s="185"/>
      <c r="R1152" s="185"/>
      <c r="S1152" s="185"/>
      <c r="T1152" s="185"/>
      <c r="U1152" s="185"/>
      <c r="V1152" s="185"/>
      <c r="W1152" s="185"/>
      <c r="X1152" s="185"/>
      <c r="Y1152" s="185"/>
      <c r="Z1152" s="185"/>
      <c r="AA1152" s="185"/>
      <c r="AB1152" s="185"/>
      <c r="AC1152" s="185"/>
      <c r="AD1152" s="185"/>
      <c r="AE1152" s="185"/>
      <c r="AF1152" s="185"/>
      <c r="AG1152" s="185"/>
      <c r="AH1152" s="185"/>
      <c r="AI1152" s="220">
        <v>1.4427430555555556</v>
      </c>
      <c r="AJ1152" s="193"/>
      <c r="AK1152" s="193"/>
      <c r="AL1152" s="193"/>
      <c r="AM1152" s="193"/>
      <c r="AN1152" s="220"/>
    </row>
    <row r="1153" spans="1:40" ht="12" customHeight="1" x14ac:dyDescent="0.2">
      <c r="A1153" s="185">
        <v>1151</v>
      </c>
      <c r="B1153" s="252" t="s">
        <v>1896</v>
      </c>
      <c r="C1153" s="252" t="s">
        <v>2453</v>
      </c>
      <c r="D1153" s="253" t="s">
        <v>1872</v>
      </c>
      <c r="E1153" s="188">
        <f>MIN(H1153:AN1153)</f>
        <v>1.4432060185185185</v>
      </c>
      <c r="F1153" s="189">
        <f>COUNTA(H1153:AN1153)</f>
        <v>1</v>
      </c>
      <c r="G1153" s="189">
        <v>2017</v>
      </c>
      <c r="H1153" s="239">
        <v>1.4432060185185185</v>
      </c>
      <c r="I1153" s="189"/>
      <c r="J1153" s="189"/>
      <c r="K1153" s="189"/>
      <c r="L1153" s="189"/>
      <c r="M1153" s="189"/>
      <c r="N1153" s="193"/>
      <c r="O1153" s="189"/>
      <c r="P1153" s="185"/>
      <c r="Q1153" s="185"/>
      <c r="R1153" s="185"/>
      <c r="S1153" s="185"/>
      <c r="T1153" s="185"/>
      <c r="U1153" s="185"/>
      <c r="V1153" s="185"/>
      <c r="W1153" s="185"/>
      <c r="X1153" s="185"/>
      <c r="Y1153" s="185"/>
      <c r="Z1153" s="185"/>
      <c r="AA1153" s="185"/>
      <c r="AB1153" s="185"/>
      <c r="AC1153" s="185"/>
      <c r="AD1153" s="185"/>
      <c r="AE1153" s="185"/>
      <c r="AF1153" s="185"/>
      <c r="AG1153" s="185"/>
      <c r="AH1153" s="185"/>
      <c r="AI1153" s="185"/>
      <c r="AJ1153" s="193"/>
      <c r="AK1153" s="193"/>
      <c r="AL1153" s="193"/>
      <c r="AM1153" s="193"/>
      <c r="AN1153" s="193"/>
    </row>
    <row r="1154" spans="1:40" ht="12" customHeight="1" x14ac:dyDescent="0.2">
      <c r="A1154" s="185">
        <v>1152</v>
      </c>
      <c r="B1154" s="186" t="s">
        <v>791</v>
      </c>
      <c r="C1154" s="186" t="s">
        <v>792</v>
      </c>
      <c r="D1154" s="187" t="s">
        <v>1872</v>
      </c>
      <c r="E1154" s="188">
        <f>MIN(H1154:AN1154)</f>
        <v>1.4444444444444444</v>
      </c>
      <c r="F1154" s="189">
        <f>COUNTA(H1154:AN1154)</f>
        <v>1</v>
      </c>
      <c r="G1154" s="189">
        <v>1997</v>
      </c>
      <c r="H1154" s="199"/>
      <c r="I1154" s="189"/>
      <c r="J1154" s="189"/>
      <c r="K1154" s="189"/>
      <c r="L1154" s="189"/>
      <c r="M1154" s="189"/>
      <c r="N1154" s="193"/>
      <c r="O1154" s="189"/>
      <c r="P1154" s="185"/>
      <c r="Q1154" s="185"/>
      <c r="R1154" s="185"/>
      <c r="S1154" s="185"/>
      <c r="T1154" s="185"/>
      <c r="U1154" s="185"/>
      <c r="V1154" s="185"/>
      <c r="W1154" s="185"/>
      <c r="X1154" s="185"/>
      <c r="Y1154" s="185"/>
      <c r="Z1154" s="185"/>
      <c r="AA1154" s="185"/>
      <c r="AB1154" s="193">
        <v>1.4444444444444444</v>
      </c>
      <c r="AC1154" s="185"/>
      <c r="AD1154" s="185"/>
      <c r="AE1154" s="185"/>
      <c r="AF1154" s="185"/>
      <c r="AG1154" s="185"/>
      <c r="AH1154" s="185"/>
      <c r="AI1154" s="185"/>
      <c r="AJ1154" s="193"/>
      <c r="AK1154" s="193"/>
      <c r="AL1154" s="193"/>
      <c r="AM1154" s="193"/>
      <c r="AN1154" s="193"/>
    </row>
    <row r="1155" spans="1:40" ht="12" customHeight="1" x14ac:dyDescent="0.2">
      <c r="A1155" s="185">
        <v>1153</v>
      </c>
      <c r="B1155" s="252" t="s">
        <v>2454</v>
      </c>
      <c r="C1155" s="252" t="s">
        <v>809</v>
      </c>
      <c r="D1155" s="253" t="s">
        <v>1873</v>
      </c>
      <c r="E1155" s="188">
        <f>MIN(H1155:AN1155)</f>
        <v>1.4447685185185186</v>
      </c>
      <c r="F1155" s="189">
        <f>COUNTA(H1155:AN1155)</f>
        <v>1</v>
      </c>
      <c r="G1155" s="189">
        <v>2017</v>
      </c>
      <c r="H1155" s="239">
        <v>1.4447685185185186</v>
      </c>
      <c r="I1155" s="189"/>
      <c r="J1155" s="189"/>
      <c r="K1155" s="189"/>
      <c r="L1155" s="189"/>
      <c r="M1155" s="189"/>
      <c r="N1155" s="193"/>
      <c r="O1155" s="189"/>
      <c r="P1155" s="185"/>
      <c r="Q1155" s="185"/>
      <c r="R1155" s="185"/>
      <c r="S1155" s="185"/>
      <c r="T1155" s="185"/>
      <c r="U1155" s="185"/>
      <c r="V1155" s="185"/>
      <c r="W1155" s="185"/>
      <c r="X1155" s="185"/>
      <c r="Y1155" s="185"/>
      <c r="Z1155" s="185"/>
      <c r="AA1155" s="185"/>
      <c r="AB1155" s="185"/>
      <c r="AC1155" s="185"/>
      <c r="AD1155" s="185"/>
      <c r="AE1155" s="185"/>
      <c r="AF1155" s="185"/>
      <c r="AG1155" s="185"/>
      <c r="AH1155" s="185"/>
      <c r="AI1155" s="185"/>
      <c r="AJ1155" s="193"/>
      <c r="AK1155" s="193"/>
      <c r="AL1155" s="193"/>
      <c r="AM1155" s="193"/>
      <c r="AN1155" s="193"/>
    </row>
    <row r="1156" spans="1:40" ht="12" customHeight="1" x14ac:dyDescent="0.2">
      <c r="A1156" s="185">
        <v>1154</v>
      </c>
      <c r="B1156" s="186" t="s">
        <v>546</v>
      </c>
      <c r="C1156" s="186" t="s">
        <v>879</v>
      </c>
      <c r="D1156" s="187" t="s">
        <v>1872</v>
      </c>
      <c r="E1156" s="193" t="s">
        <v>878</v>
      </c>
      <c r="F1156" s="189">
        <f>COUNTA(H1156:AN1156)</f>
        <v>1</v>
      </c>
      <c r="G1156" s="189"/>
      <c r="H1156" s="199"/>
      <c r="I1156" s="189"/>
      <c r="J1156" s="189"/>
      <c r="K1156" s="189"/>
      <c r="L1156" s="189"/>
      <c r="M1156" s="189"/>
      <c r="N1156" s="193"/>
      <c r="O1156" s="189"/>
      <c r="P1156" s="185"/>
      <c r="Q1156" s="185"/>
      <c r="R1156" s="185"/>
      <c r="S1156" s="185"/>
      <c r="T1156" s="193" t="s">
        <v>878</v>
      </c>
      <c r="U1156" s="185"/>
      <c r="V1156" s="185"/>
      <c r="W1156" s="185"/>
      <c r="X1156" s="185"/>
      <c r="Y1156" s="185"/>
      <c r="Z1156" s="185"/>
      <c r="AA1156" s="185"/>
      <c r="AB1156" s="185"/>
      <c r="AC1156" s="185"/>
      <c r="AD1156" s="185"/>
      <c r="AE1156" s="185"/>
      <c r="AF1156" s="185"/>
      <c r="AG1156" s="185"/>
      <c r="AH1156" s="185"/>
      <c r="AI1156" s="185"/>
      <c r="AJ1156" s="193"/>
      <c r="AK1156" s="193"/>
      <c r="AL1156" s="193"/>
      <c r="AM1156" s="193"/>
      <c r="AN1156" s="193"/>
    </row>
    <row r="1157" spans="1:40" ht="12" customHeight="1" x14ac:dyDescent="0.2">
      <c r="A1157" s="185">
        <v>1155</v>
      </c>
      <c r="B1157" s="186" t="s">
        <v>355</v>
      </c>
      <c r="C1157" s="186" t="s">
        <v>356</v>
      </c>
      <c r="D1157" s="187" t="s">
        <v>1872</v>
      </c>
      <c r="E1157" s="193" t="s">
        <v>878</v>
      </c>
      <c r="F1157" s="189">
        <f>COUNTA(H1157:AN1157)</f>
        <v>1</v>
      </c>
      <c r="G1157" s="189"/>
      <c r="H1157" s="199"/>
      <c r="I1157" s="189"/>
      <c r="J1157" s="189"/>
      <c r="K1157" s="189"/>
      <c r="L1157" s="189"/>
      <c r="M1157" s="189"/>
      <c r="N1157" s="193"/>
      <c r="O1157" s="189"/>
      <c r="P1157" s="185"/>
      <c r="Q1157" s="185"/>
      <c r="R1157" s="185"/>
      <c r="S1157" s="185"/>
      <c r="T1157" s="185"/>
      <c r="U1157" s="185"/>
      <c r="V1157" s="185"/>
      <c r="W1157" s="185"/>
      <c r="X1157" s="185"/>
      <c r="Y1157" s="185"/>
      <c r="Z1157" s="193" t="s">
        <v>878</v>
      </c>
      <c r="AA1157" s="185"/>
      <c r="AB1157" s="185"/>
      <c r="AC1157" s="185"/>
      <c r="AD1157" s="185"/>
      <c r="AE1157" s="185"/>
      <c r="AF1157" s="185"/>
      <c r="AG1157" s="185"/>
      <c r="AH1157" s="185"/>
      <c r="AI1157" s="185"/>
      <c r="AJ1157" s="193"/>
      <c r="AK1157" s="193"/>
      <c r="AL1157" s="193"/>
      <c r="AM1157" s="193"/>
      <c r="AN1157" s="193"/>
    </row>
    <row r="1158" spans="1:40" ht="12" customHeight="1" x14ac:dyDescent="0.2">
      <c r="A1158" s="185">
        <v>1156</v>
      </c>
      <c r="B1158" s="186" t="s">
        <v>416</v>
      </c>
      <c r="C1158" s="186" t="s">
        <v>816</v>
      </c>
      <c r="D1158" s="187" t="s">
        <v>1872</v>
      </c>
      <c r="E1158" s="193" t="s">
        <v>878</v>
      </c>
      <c r="F1158" s="189">
        <f>COUNTA(H1158:AN1158)</f>
        <v>1</v>
      </c>
      <c r="G1158" s="196"/>
      <c r="H1158" s="186"/>
      <c r="I1158" s="196"/>
      <c r="J1158" s="196"/>
      <c r="K1158" s="196"/>
      <c r="L1158" s="196"/>
      <c r="M1158" s="196"/>
      <c r="N1158" s="196"/>
      <c r="O1158" s="196"/>
      <c r="P1158" s="196"/>
      <c r="Q1158" s="196"/>
      <c r="R1158" s="196"/>
      <c r="S1158" s="196"/>
      <c r="T1158" s="196"/>
      <c r="U1158" s="196"/>
      <c r="V1158" s="196"/>
      <c r="W1158" s="196"/>
      <c r="X1158" s="196"/>
      <c r="Y1158" s="196"/>
      <c r="Z1158" s="196"/>
      <c r="AA1158" s="196"/>
      <c r="AB1158" s="196"/>
      <c r="AC1158" s="196"/>
      <c r="AD1158" s="196"/>
      <c r="AE1158" s="185" t="s">
        <v>1802</v>
      </c>
      <c r="AF1158" s="185"/>
      <c r="AG1158" s="185"/>
      <c r="AH1158" s="185"/>
      <c r="AI1158" s="185"/>
      <c r="AJ1158" s="193"/>
      <c r="AK1158" s="193"/>
      <c r="AL1158" s="193"/>
      <c r="AM1158" s="193"/>
      <c r="AN1158" s="193"/>
    </row>
    <row r="1159" spans="1:40" ht="12" customHeight="1" x14ac:dyDescent="0.2">
      <c r="A1159" s="185">
        <v>1157</v>
      </c>
      <c r="B1159" s="186" t="s">
        <v>353</v>
      </c>
      <c r="C1159" s="186" t="s">
        <v>354</v>
      </c>
      <c r="D1159" s="187" t="s">
        <v>1872</v>
      </c>
      <c r="E1159" s="193" t="s">
        <v>878</v>
      </c>
      <c r="F1159" s="189">
        <f>COUNTA(H1159:AN1159)</f>
        <v>1</v>
      </c>
      <c r="G1159" s="189"/>
      <c r="H1159" s="199"/>
      <c r="I1159" s="189"/>
      <c r="J1159" s="189"/>
      <c r="K1159" s="189"/>
      <c r="L1159" s="189"/>
      <c r="M1159" s="189"/>
      <c r="N1159" s="193"/>
      <c r="O1159" s="189"/>
      <c r="P1159" s="185"/>
      <c r="Q1159" s="185"/>
      <c r="R1159" s="185"/>
      <c r="S1159" s="185"/>
      <c r="T1159" s="185"/>
      <c r="U1159" s="185"/>
      <c r="V1159" s="185"/>
      <c r="W1159" s="185"/>
      <c r="X1159" s="185"/>
      <c r="Y1159" s="185"/>
      <c r="Z1159" s="193" t="s">
        <v>878</v>
      </c>
      <c r="AA1159" s="185"/>
      <c r="AB1159" s="185"/>
      <c r="AC1159" s="185"/>
      <c r="AD1159" s="185"/>
      <c r="AE1159" s="185"/>
      <c r="AF1159" s="185"/>
      <c r="AG1159" s="185"/>
      <c r="AH1159" s="185"/>
      <c r="AI1159" s="185"/>
      <c r="AJ1159" s="193"/>
      <c r="AK1159" s="193"/>
      <c r="AL1159" s="193"/>
      <c r="AM1159" s="193"/>
      <c r="AN1159" s="193"/>
    </row>
    <row r="1160" spans="1:40" ht="12" customHeight="1" x14ac:dyDescent="0.2">
      <c r="A1160" s="185">
        <v>1158</v>
      </c>
      <c r="B1160" s="186" t="s">
        <v>347</v>
      </c>
      <c r="C1160" s="186" t="s">
        <v>348</v>
      </c>
      <c r="D1160" s="187" t="s">
        <v>1872</v>
      </c>
      <c r="E1160" s="193" t="s">
        <v>878</v>
      </c>
      <c r="F1160" s="189">
        <f>COUNTA(H1160:AN1160)</f>
        <v>1</v>
      </c>
      <c r="G1160" s="189"/>
      <c r="H1160" s="199"/>
      <c r="I1160" s="189"/>
      <c r="J1160" s="189"/>
      <c r="K1160" s="189"/>
      <c r="L1160" s="189"/>
      <c r="M1160" s="189"/>
      <c r="N1160" s="193"/>
      <c r="O1160" s="189"/>
      <c r="P1160" s="185"/>
      <c r="Q1160" s="185"/>
      <c r="R1160" s="185"/>
      <c r="S1160" s="185"/>
      <c r="T1160" s="185"/>
      <c r="U1160" s="185"/>
      <c r="V1160" s="185"/>
      <c r="W1160" s="185"/>
      <c r="X1160" s="185"/>
      <c r="Y1160" s="185"/>
      <c r="Z1160" s="193" t="s">
        <v>878</v>
      </c>
      <c r="AA1160" s="185"/>
      <c r="AB1160" s="185"/>
      <c r="AC1160" s="185"/>
      <c r="AD1160" s="185"/>
      <c r="AE1160" s="185"/>
      <c r="AF1160" s="185"/>
      <c r="AG1160" s="185"/>
      <c r="AH1160" s="185"/>
      <c r="AI1160" s="185"/>
      <c r="AJ1160" s="193"/>
      <c r="AK1160" s="193"/>
      <c r="AL1160" s="193"/>
      <c r="AM1160" s="193"/>
      <c r="AN1160" s="193"/>
    </row>
    <row r="1161" spans="1:40" ht="12" customHeight="1" x14ac:dyDescent="0.2">
      <c r="A1161" s="185">
        <v>1159</v>
      </c>
      <c r="B1161" s="186" t="s">
        <v>481</v>
      </c>
      <c r="C1161" s="186" t="s">
        <v>476</v>
      </c>
      <c r="D1161" s="187" t="s">
        <v>1872</v>
      </c>
      <c r="E1161" s="193" t="s">
        <v>878</v>
      </c>
      <c r="F1161" s="189">
        <f>COUNTA(H1161:AN1161)</f>
        <v>1</v>
      </c>
      <c r="G1161" s="196"/>
      <c r="H1161" s="186"/>
      <c r="I1161" s="196"/>
      <c r="J1161" s="196"/>
      <c r="K1161" s="196"/>
      <c r="L1161" s="196"/>
      <c r="M1161" s="196"/>
      <c r="N1161" s="196"/>
      <c r="O1161" s="196"/>
      <c r="P1161" s="196"/>
      <c r="Q1161" s="196"/>
      <c r="R1161" s="196"/>
      <c r="S1161" s="196"/>
      <c r="T1161" s="196"/>
      <c r="U1161" s="196"/>
      <c r="V1161" s="196"/>
      <c r="W1161" s="196"/>
      <c r="X1161" s="196"/>
      <c r="Y1161" s="196"/>
      <c r="Z1161" s="196"/>
      <c r="AA1161" s="196"/>
      <c r="AB1161" s="196"/>
      <c r="AC1161" s="196"/>
      <c r="AD1161" s="196"/>
      <c r="AE1161" s="185" t="s">
        <v>1802</v>
      </c>
      <c r="AF1161" s="185"/>
      <c r="AG1161" s="185"/>
      <c r="AH1161" s="185"/>
      <c r="AI1161" s="185"/>
      <c r="AJ1161" s="193"/>
      <c r="AK1161" s="193"/>
      <c r="AL1161" s="193"/>
      <c r="AM1161" s="193"/>
      <c r="AN1161" s="193"/>
    </row>
    <row r="1162" spans="1:40" ht="12" customHeight="1" x14ac:dyDescent="0.2">
      <c r="A1162" s="185">
        <v>1160</v>
      </c>
      <c r="B1162" s="186" t="s">
        <v>552</v>
      </c>
      <c r="C1162" s="186" t="s">
        <v>881</v>
      </c>
      <c r="D1162" s="187" t="s">
        <v>1872</v>
      </c>
      <c r="E1162" s="193" t="s">
        <v>878</v>
      </c>
      <c r="F1162" s="189">
        <f>COUNTA(H1162:AN1162)</f>
        <v>1</v>
      </c>
      <c r="G1162" s="189"/>
      <c r="H1162" s="199"/>
      <c r="I1162" s="189"/>
      <c r="J1162" s="189"/>
      <c r="K1162" s="189"/>
      <c r="L1162" s="189"/>
      <c r="M1162" s="189"/>
      <c r="N1162" s="193"/>
      <c r="O1162" s="189"/>
      <c r="P1162" s="185"/>
      <c r="Q1162" s="185"/>
      <c r="R1162" s="185"/>
      <c r="S1162" s="185"/>
      <c r="T1162" s="193" t="s">
        <v>878</v>
      </c>
      <c r="U1162" s="185"/>
      <c r="V1162" s="185"/>
      <c r="W1162" s="185"/>
      <c r="X1162" s="185"/>
      <c r="Y1162" s="185"/>
      <c r="Z1162" s="185"/>
      <c r="AA1162" s="185"/>
      <c r="AB1162" s="185"/>
      <c r="AC1162" s="185"/>
      <c r="AD1162" s="185"/>
      <c r="AE1162" s="185"/>
      <c r="AF1162" s="185"/>
      <c r="AG1162" s="185"/>
      <c r="AH1162" s="185"/>
      <c r="AI1162" s="185"/>
      <c r="AJ1162" s="193"/>
      <c r="AK1162" s="193"/>
      <c r="AL1162" s="193"/>
      <c r="AM1162" s="193"/>
      <c r="AN1162" s="193"/>
    </row>
    <row r="1163" spans="1:40" ht="12" customHeight="1" x14ac:dyDescent="0.2">
      <c r="A1163" s="185">
        <v>1161</v>
      </c>
      <c r="B1163" s="186" t="s">
        <v>397</v>
      </c>
      <c r="C1163" s="186" t="s">
        <v>811</v>
      </c>
      <c r="D1163" s="187" t="s">
        <v>1872</v>
      </c>
      <c r="E1163" s="193" t="s">
        <v>878</v>
      </c>
      <c r="F1163" s="189">
        <f>COUNTA(H1163:AN1163)</f>
        <v>1</v>
      </c>
      <c r="G1163" s="189"/>
      <c r="H1163" s="186"/>
      <c r="I1163" s="196"/>
      <c r="J1163" s="196"/>
      <c r="K1163" s="196"/>
      <c r="L1163" s="196"/>
      <c r="M1163" s="196"/>
      <c r="N1163" s="196"/>
      <c r="O1163" s="196"/>
      <c r="P1163" s="196"/>
      <c r="Q1163" s="196"/>
      <c r="R1163" s="196"/>
      <c r="S1163" s="196"/>
      <c r="T1163" s="196"/>
      <c r="U1163" s="196"/>
      <c r="V1163" s="196"/>
      <c r="W1163" s="196"/>
      <c r="X1163" s="196"/>
      <c r="Y1163" s="196"/>
      <c r="Z1163" s="196"/>
      <c r="AA1163" s="196"/>
      <c r="AB1163" s="196"/>
      <c r="AC1163" s="196"/>
      <c r="AD1163" s="196"/>
      <c r="AE1163" s="185" t="s">
        <v>1802</v>
      </c>
      <c r="AF1163" s="185"/>
      <c r="AG1163" s="185"/>
      <c r="AH1163" s="185"/>
      <c r="AI1163" s="185"/>
      <c r="AJ1163" s="193"/>
      <c r="AK1163" s="193"/>
      <c r="AL1163" s="193"/>
      <c r="AM1163" s="193"/>
      <c r="AN1163" s="220"/>
    </row>
    <row r="1164" spans="1:40" ht="12" customHeight="1" x14ac:dyDescent="0.2">
      <c r="A1164" s="185">
        <v>1162</v>
      </c>
      <c r="B1164" s="186" t="s">
        <v>425</v>
      </c>
      <c r="C1164" s="186" t="s">
        <v>815</v>
      </c>
      <c r="D1164" s="187" t="s">
        <v>1872</v>
      </c>
      <c r="E1164" s="193" t="s">
        <v>878</v>
      </c>
      <c r="F1164" s="189">
        <f>COUNTA(H1164:AN1164)</f>
        <v>1</v>
      </c>
      <c r="G1164" s="189"/>
      <c r="H1164" s="186"/>
      <c r="I1164" s="196"/>
      <c r="J1164" s="196"/>
      <c r="K1164" s="196"/>
      <c r="L1164" s="196"/>
      <c r="M1164" s="196"/>
      <c r="N1164" s="196"/>
      <c r="O1164" s="196"/>
      <c r="P1164" s="196"/>
      <c r="Q1164" s="196"/>
      <c r="R1164" s="196"/>
      <c r="S1164" s="196"/>
      <c r="T1164" s="196"/>
      <c r="U1164" s="196"/>
      <c r="V1164" s="196"/>
      <c r="W1164" s="196"/>
      <c r="X1164" s="196"/>
      <c r="Y1164" s="196"/>
      <c r="Z1164" s="196"/>
      <c r="AA1164" s="196"/>
      <c r="AB1164" s="196"/>
      <c r="AC1164" s="196"/>
      <c r="AD1164" s="196"/>
      <c r="AE1164" s="185" t="s">
        <v>1802</v>
      </c>
      <c r="AF1164" s="185"/>
      <c r="AG1164" s="185"/>
      <c r="AH1164" s="185"/>
      <c r="AI1164" s="185"/>
      <c r="AJ1164" s="193"/>
      <c r="AK1164" s="193"/>
      <c r="AL1164" s="193"/>
      <c r="AM1164" s="193"/>
      <c r="AN1164" s="193"/>
    </row>
    <row r="1165" spans="1:40" ht="12" customHeight="1" x14ac:dyDescent="0.2">
      <c r="A1165" s="185">
        <v>1163</v>
      </c>
      <c r="B1165" s="186" t="s">
        <v>791</v>
      </c>
      <c r="C1165" s="186" t="s">
        <v>714</v>
      </c>
      <c r="D1165" s="187" t="s">
        <v>1872</v>
      </c>
      <c r="E1165" s="193" t="s">
        <v>878</v>
      </c>
      <c r="F1165" s="189">
        <f>COUNTA(H1165:AN1165)</f>
        <v>1</v>
      </c>
      <c r="G1165" s="189"/>
      <c r="H1165" s="186"/>
      <c r="I1165" s="196"/>
      <c r="J1165" s="196"/>
      <c r="K1165" s="196"/>
      <c r="L1165" s="196"/>
      <c r="M1165" s="196"/>
      <c r="N1165" s="196"/>
      <c r="O1165" s="196"/>
      <c r="P1165" s="196"/>
      <c r="Q1165" s="196"/>
      <c r="R1165" s="196"/>
      <c r="S1165" s="196"/>
      <c r="T1165" s="196"/>
      <c r="U1165" s="196"/>
      <c r="V1165" s="196"/>
      <c r="W1165" s="196"/>
      <c r="X1165" s="196"/>
      <c r="Y1165" s="196"/>
      <c r="Z1165" s="196"/>
      <c r="AA1165" s="196"/>
      <c r="AB1165" s="196"/>
      <c r="AC1165" s="196"/>
      <c r="AD1165" s="196"/>
      <c r="AE1165" s="185" t="s">
        <v>1802</v>
      </c>
      <c r="AF1165" s="185"/>
      <c r="AG1165" s="185"/>
      <c r="AH1165" s="185"/>
      <c r="AI1165" s="185"/>
      <c r="AJ1165" s="193"/>
      <c r="AK1165" s="193"/>
      <c r="AL1165" s="193"/>
      <c r="AM1165" s="193"/>
      <c r="AN1165" s="193"/>
    </row>
    <row r="1166" spans="1:40" ht="12" customHeight="1" x14ac:dyDescent="0.2">
      <c r="A1166" s="185">
        <v>1164</v>
      </c>
      <c r="B1166" s="186" t="s">
        <v>584</v>
      </c>
      <c r="C1166" s="186" t="s">
        <v>850</v>
      </c>
      <c r="D1166" s="187" t="s">
        <v>1872</v>
      </c>
      <c r="E1166" s="193" t="s">
        <v>878</v>
      </c>
      <c r="F1166" s="189">
        <f>COUNTA(H1166:AN1166)</f>
        <v>1</v>
      </c>
      <c r="G1166" s="189"/>
      <c r="H1166" s="199"/>
      <c r="I1166" s="189"/>
      <c r="J1166" s="189"/>
      <c r="K1166" s="189"/>
      <c r="L1166" s="189"/>
      <c r="M1166" s="189"/>
      <c r="N1166" s="193"/>
      <c r="O1166" s="189"/>
      <c r="P1166" s="185"/>
      <c r="Q1166" s="185"/>
      <c r="R1166" s="185"/>
      <c r="S1166" s="185"/>
      <c r="T1166" s="193" t="s">
        <v>878</v>
      </c>
      <c r="U1166" s="185"/>
      <c r="V1166" s="185"/>
      <c r="W1166" s="185"/>
      <c r="X1166" s="185"/>
      <c r="Y1166" s="185"/>
      <c r="Z1166" s="185"/>
      <c r="AA1166" s="185"/>
      <c r="AB1166" s="185"/>
      <c r="AC1166" s="185"/>
      <c r="AD1166" s="185"/>
      <c r="AE1166" s="185"/>
      <c r="AF1166" s="185"/>
      <c r="AG1166" s="185"/>
      <c r="AH1166" s="185"/>
      <c r="AI1166" s="185"/>
      <c r="AJ1166" s="193"/>
      <c r="AK1166" s="193"/>
      <c r="AL1166" s="193"/>
      <c r="AM1166" s="193"/>
      <c r="AN1166" s="193"/>
    </row>
    <row r="1167" spans="1:40" ht="12" customHeight="1" x14ac:dyDescent="0.2">
      <c r="A1167" s="185">
        <v>1165</v>
      </c>
      <c r="B1167" s="186" t="s">
        <v>367</v>
      </c>
      <c r="C1167" s="186" t="s">
        <v>369</v>
      </c>
      <c r="D1167" s="187" t="s">
        <v>1872</v>
      </c>
      <c r="E1167" s="193" t="s">
        <v>878</v>
      </c>
      <c r="F1167" s="189">
        <f>COUNTA(H1167:AN1167)</f>
        <v>1</v>
      </c>
      <c r="G1167" s="189" t="s">
        <v>1374</v>
      </c>
      <c r="H1167" s="199"/>
      <c r="I1167" s="189"/>
      <c r="J1167" s="189"/>
      <c r="K1167" s="189"/>
      <c r="L1167" s="189"/>
      <c r="M1167" s="189"/>
      <c r="N1167" s="193"/>
      <c r="O1167" s="189"/>
      <c r="P1167" s="185"/>
      <c r="Q1167" s="185"/>
      <c r="R1167" s="185"/>
      <c r="S1167" s="185"/>
      <c r="T1167" s="185"/>
      <c r="U1167" s="185"/>
      <c r="V1167" s="185"/>
      <c r="W1167" s="185"/>
      <c r="X1167" s="185"/>
      <c r="Y1167" s="185"/>
      <c r="Z1167" s="193" t="s">
        <v>878</v>
      </c>
      <c r="AA1167" s="185"/>
      <c r="AB1167" s="185"/>
      <c r="AC1167" s="185"/>
      <c r="AD1167" s="185"/>
      <c r="AE1167" s="185"/>
      <c r="AF1167" s="185"/>
      <c r="AG1167" s="185"/>
      <c r="AH1167" s="185"/>
      <c r="AI1167" s="185"/>
      <c r="AJ1167" s="193"/>
      <c r="AK1167" s="193"/>
      <c r="AL1167" s="193"/>
      <c r="AM1167" s="193"/>
      <c r="AN1167" s="193"/>
    </row>
    <row r="1168" spans="1:40" ht="12" customHeight="1" x14ac:dyDescent="0.2">
      <c r="A1168" s="185">
        <v>1166</v>
      </c>
      <c r="B1168" s="186" t="s">
        <v>417</v>
      </c>
      <c r="C1168" s="186" t="s">
        <v>817</v>
      </c>
      <c r="D1168" s="187" t="s">
        <v>1872</v>
      </c>
      <c r="E1168" s="193" t="s">
        <v>878</v>
      </c>
      <c r="F1168" s="189">
        <f>COUNTA(H1168:AN1168)</f>
        <v>1</v>
      </c>
      <c r="G1168" s="189"/>
      <c r="H1168" s="247"/>
      <c r="I1168" s="196"/>
      <c r="J1168" s="196"/>
      <c r="K1168" s="196"/>
      <c r="L1168" s="196"/>
      <c r="M1168" s="196"/>
      <c r="N1168" s="196"/>
      <c r="O1168" s="196"/>
      <c r="P1168" s="196"/>
      <c r="Q1168" s="196"/>
      <c r="R1168" s="196"/>
      <c r="S1168" s="196"/>
      <c r="T1168" s="196"/>
      <c r="U1168" s="196"/>
      <c r="V1168" s="196"/>
      <c r="W1168" s="196"/>
      <c r="X1168" s="196"/>
      <c r="Y1168" s="196"/>
      <c r="Z1168" s="196"/>
      <c r="AA1168" s="196"/>
      <c r="AB1168" s="196"/>
      <c r="AC1168" s="196"/>
      <c r="AD1168" s="196"/>
      <c r="AE1168" s="185" t="s">
        <v>1802</v>
      </c>
      <c r="AF1168" s="185"/>
      <c r="AG1168" s="185"/>
      <c r="AH1168" s="185"/>
      <c r="AI1168" s="185"/>
      <c r="AJ1168" s="193"/>
      <c r="AK1168" s="193"/>
      <c r="AL1168" s="193"/>
      <c r="AM1168" s="193"/>
      <c r="AN1168" s="193"/>
    </row>
    <row r="1169" spans="1:40" ht="12" customHeight="1" x14ac:dyDescent="0.2">
      <c r="A1169" s="185">
        <v>1167</v>
      </c>
      <c r="B1169" s="186" t="s">
        <v>654</v>
      </c>
      <c r="C1169" s="257" t="s">
        <v>349</v>
      </c>
      <c r="D1169" s="187" t="s">
        <v>1872</v>
      </c>
      <c r="E1169" s="193" t="s">
        <v>878</v>
      </c>
      <c r="F1169" s="189">
        <f>COUNTA(H1169:AN1169)</f>
        <v>1</v>
      </c>
      <c r="G1169" s="189" t="s">
        <v>1374</v>
      </c>
      <c r="H1169" s="199"/>
      <c r="I1169" s="189"/>
      <c r="J1169" s="189"/>
      <c r="K1169" s="189"/>
      <c r="L1169" s="189"/>
      <c r="M1169" s="189"/>
      <c r="N1169" s="193"/>
      <c r="O1169" s="189"/>
      <c r="P1169" s="185"/>
      <c r="Q1169" s="185"/>
      <c r="R1169" s="185"/>
      <c r="S1169" s="185"/>
      <c r="T1169" s="185"/>
      <c r="U1169" s="185"/>
      <c r="V1169" s="185"/>
      <c r="W1169" s="185"/>
      <c r="X1169" s="185"/>
      <c r="Y1169" s="185"/>
      <c r="Z1169" s="193" t="s">
        <v>878</v>
      </c>
      <c r="AA1169" s="185"/>
      <c r="AB1169" s="185"/>
      <c r="AC1169" s="185"/>
      <c r="AD1169" s="185"/>
      <c r="AE1169" s="185"/>
      <c r="AF1169" s="185"/>
      <c r="AG1169" s="185"/>
      <c r="AH1169" s="185"/>
      <c r="AI1169" s="185"/>
      <c r="AJ1169" s="193"/>
      <c r="AK1169" s="193"/>
      <c r="AL1169" s="193"/>
      <c r="AM1169" s="193"/>
      <c r="AN1169" s="193"/>
    </row>
    <row r="1170" spans="1:40" ht="12" customHeight="1" x14ac:dyDescent="0.2">
      <c r="A1170" s="185">
        <v>1168</v>
      </c>
      <c r="B1170" s="186" t="s">
        <v>343</v>
      </c>
      <c r="C1170" s="186" t="s">
        <v>344</v>
      </c>
      <c r="D1170" s="187" t="s">
        <v>1872</v>
      </c>
      <c r="E1170" s="193" t="s">
        <v>878</v>
      </c>
      <c r="F1170" s="189">
        <f>COUNTA(H1170:AN1170)</f>
        <v>1</v>
      </c>
      <c r="G1170" s="189" t="s">
        <v>1374</v>
      </c>
      <c r="H1170" s="199"/>
      <c r="I1170" s="189"/>
      <c r="J1170" s="189"/>
      <c r="K1170" s="189"/>
      <c r="L1170" s="189"/>
      <c r="M1170" s="189"/>
      <c r="N1170" s="193"/>
      <c r="O1170" s="189"/>
      <c r="P1170" s="185"/>
      <c r="Q1170" s="185"/>
      <c r="R1170" s="185"/>
      <c r="S1170" s="185"/>
      <c r="T1170" s="185"/>
      <c r="U1170" s="185"/>
      <c r="V1170" s="185"/>
      <c r="W1170" s="185"/>
      <c r="X1170" s="185"/>
      <c r="Y1170" s="185"/>
      <c r="Z1170" s="193" t="s">
        <v>878</v>
      </c>
      <c r="AA1170" s="185"/>
      <c r="AB1170" s="185"/>
      <c r="AC1170" s="185"/>
      <c r="AD1170" s="185"/>
      <c r="AE1170" s="185"/>
      <c r="AF1170" s="185"/>
      <c r="AG1170" s="185"/>
      <c r="AH1170" s="185"/>
      <c r="AI1170" s="185"/>
      <c r="AJ1170" s="193"/>
      <c r="AK1170" s="193"/>
      <c r="AL1170" s="193"/>
      <c r="AM1170" s="193"/>
      <c r="AN1170" s="193"/>
    </row>
    <row r="1171" spans="1:40" ht="12" customHeight="1" x14ac:dyDescent="0.2">
      <c r="A1171" s="185">
        <v>1169</v>
      </c>
      <c r="B1171" s="186" t="s">
        <v>772</v>
      </c>
      <c r="C1171" s="186" t="s">
        <v>475</v>
      </c>
      <c r="D1171" s="187" t="s">
        <v>1872</v>
      </c>
      <c r="E1171" s="193" t="s">
        <v>878</v>
      </c>
      <c r="F1171" s="189">
        <f>COUNTA(H1171:AN1171)</f>
        <v>1</v>
      </c>
      <c r="G1171" s="189"/>
      <c r="H1171" s="199"/>
      <c r="I1171" s="189"/>
      <c r="J1171" s="189"/>
      <c r="K1171" s="189"/>
      <c r="L1171" s="189"/>
      <c r="M1171" s="189"/>
      <c r="N1171" s="193"/>
      <c r="O1171" s="189"/>
      <c r="P1171" s="185"/>
      <c r="Q1171" s="185"/>
      <c r="R1171" s="185"/>
      <c r="S1171" s="185"/>
      <c r="T1171" s="193" t="s">
        <v>878</v>
      </c>
      <c r="U1171" s="185"/>
      <c r="V1171" s="185"/>
      <c r="W1171" s="185"/>
      <c r="X1171" s="185"/>
      <c r="Y1171" s="185"/>
      <c r="Z1171" s="185"/>
      <c r="AA1171" s="185"/>
      <c r="AB1171" s="185"/>
      <c r="AC1171" s="185"/>
      <c r="AD1171" s="185"/>
      <c r="AE1171" s="185"/>
      <c r="AF1171" s="185"/>
      <c r="AG1171" s="185"/>
      <c r="AH1171" s="185"/>
      <c r="AI1171" s="185"/>
      <c r="AJ1171" s="193"/>
      <c r="AK1171" s="193"/>
      <c r="AL1171" s="193"/>
      <c r="AM1171" s="193"/>
      <c r="AN1171" s="193"/>
    </row>
    <row r="1172" spans="1:40" ht="12" customHeight="1" x14ac:dyDescent="0.2">
      <c r="A1172" s="185">
        <v>1170</v>
      </c>
      <c r="B1172" s="186" t="s">
        <v>501</v>
      </c>
      <c r="C1172" s="186" t="s">
        <v>812</v>
      </c>
      <c r="D1172" s="187" t="s">
        <v>1872</v>
      </c>
      <c r="E1172" s="193" t="s">
        <v>878</v>
      </c>
      <c r="F1172" s="189">
        <f>COUNTA(H1172:AN1172)</f>
        <v>1</v>
      </c>
      <c r="G1172" s="189"/>
      <c r="H1172" s="186"/>
      <c r="I1172" s="196"/>
      <c r="J1172" s="196"/>
      <c r="K1172" s="196"/>
      <c r="L1172" s="196"/>
      <c r="M1172" s="196"/>
      <c r="N1172" s="196"/>
      <c r="O1172" s="196"/>
      <c r="P1172" s="196"/>
      <c r="Q1172" s="196"/>
      <c r="R1172" s="196"/>
      <c r="S1172" s="196"/>
      <c r="T1172" s="196"/>
      <c r="U1172" s="196"/>
      <c r="V1172" s="196"/>
      <c r="W1172" s="196"/>
      <c r="X1172" s="196"/>
      <c r="Y1172" s="196"/>
      <c r="Z1172" s="196"/>
      <c r="AA1172" s="196"/>
      <c r="AB1172" s="196"/>
      <c r="AC1172" s="196"/>
      <c r="AD1172" s="196"/>
      <c r="AE1172" s="185" t="s">
        <v>1802</v>
      </c>
      <c r="AF1172" s="185"/>
      <c r="AG1172" s="185"/>
      <c r="AH1172" s="185"/>
      <c r="AI1172" s="185"/>
      <c r="AJ1172" s="193"/>
      <c r="AK1172" s="193"/>
      <c r="AL1172" s="193"/>
      <c r="AM1172" s="193"/>
      <c r="AN1172" s="193"/>
    </row>
    <row r="1173" spans="1:40" ht="12" customHeight="1" x14ac:dyDescent="0.2">
      <c r="A1173" s="185">
        <v>1171</v>
      </c>
      <c r="B1173" s="186" t="s">
        <v>363</v>
      </c>
      <c r="C1173" s="186" t="s">
        <v>364</v>
      </c>
      <c r="D1173" s="187" t="s">
        <v>1872</v>
      </c>
      <c r="E1173" s="193" t="s">
        <v>878</v>
      </c>
      <c r="F1173" s="189">
        <f>COUNTA(H1173:AN1173)</f>
        <v>1</v>
      </c>
      <c r="G1173" s="189" t="s">
        <v>1374</v>
      </c>
      <c r="H1173" s="199"/>
      <c r="I1173" s="189"/>
      <c r="J1173" s="189"/>
      <c r="K1173" s="189"/>
      <c r="L1173" s="189"/>
      <c r="M1173" s="189"/>
      <c r="N1173" s="193"/>
      <c r="O1173" s="189"/>
      <c r="P1173" s="185"/>
      <c r="Q1173" s="185"/>
      <c r="R1173" s="185"/>
      <c r="S1173" s="185"/>
      <c r="T1173" s="185"/>
      <c r="U1173" s="185"/>
      <c r="V1173" s="185"/>
      <c r="W1173" s="185"/>
      <c r="X1173" s="185"/>
      <c r="Y1173" s="185"/>
      <c r="Z1173" s="193" t="s">
        <v>878</v>
      </c>
      <c r="AA1173" s="185"/>
      <c r="AB1173" s="185"/>
      <c r="AC1173" s="185"/>
      <c r="AD1173" s="185"/>
      <c r="AE1173" s="185"/>
      <c r="AF1173" s="185"/>
      <c r="AG1173" s="185"/>
      <c r="AH1173" s="185"/>
      <c r="AI1173" s="185"/>
      <c r="AJ1173" s="193"/>
      <c r="AK1173" s="193"/>
      <c r="AL1173" s="193"/>
      <c r="AM1173" s="193"/>
      <c r="AN1173" s="193"/>
    </row>
    <row r="1174" spans="1:40" ht="12" customHeight="1" x14ac:dyDescent="0.2">
      <c r="A1174" s="185">
        <v>1172</v>
      </c>
      <c r="B1174" s="186" t="s">
        <v>425</v>
      </c>
      <c r="C1174" s="186" t="s">
        <v>882</v>
      </c>
      <c r="D1174" s="187" t="s">
        <v>1872</v>
      </c>
      <c r="E1174" s="193" t="s">
        <v>878</v>
      </c>
      <c r="F1174" s="189">
        <f>COUNTA(H1174:AN1174)</f>
        <v>1</v>
      </c>
      <c r="G1174" s="189"/>
      <c r="H1174" s="199"/>
      <c r="I1174" s="189"/>
      <c r="J1174" s="189"/>
      <c r="K1174" s="189"/>
      <c r="L1174" s="189"/>
      <c r="M1174" s="189"/>
      <c r="N1174" s="193"/>
      <c r="O1174" s="189"/>
      <c r="P1174" s="185"/>
      <c r="Q1174" s="185"/>
      <c r="R1174" s="185"/>
      <c r="S1174" s="185"/>
      <c r="T1174" s="193" t="s">
        <v>878</v>
      </c>
      <c r="U1174" s="185"/>
      <c r="V1174" s="185"/>
      <c r="W1174" s="185"/>
      <c r="X1174" s="185"/>
      <c r="Y1174" s="185"/>
      <c r="Z1174" s="185"/>
      <c r="AA1174" s="185"/>
      <c r="AB1174" s="185"/>
      <c r="AC1174" s="185"/>
      <c r="AD1174" s="185"/>
      <c r="AE1174" s="185"/>
      <c r="AF1174" s="185"/>
      <c r="AG1174" s="185"/>
      <c r="AH1174" s="185"/>
      <c r="AI1174" s="185"/>
      <c r="AJ1174" s="193"/>
      <c r="AK1174" s="193"/>
      <c r="AL1174" s="193"/>
      <c r="AM1174" s="193"/>
      <c r="AN1174" s="193"/>
    </row>
    <row r="1175" spans="1:40" ht="12" customHeight="1" x14ac:dyDescent="0.2">
      <c r="A1175" s="185">
        <v>1173</v>
      </c>
      <c r="B1175" s="186" t="s">
        <v>397</v>
      </c>
      <c r="C1175" s="186" t="s">
        <v>357</v>
      </c>
      <c r="D1175" s="187" t="s">
        <v>1872</v>
      </c>
      <c r="E1175" s="193" t="s">
        <v>878</v>
      </c>
      <c r="F1175" s="189">
        <f>COUNTA(H1175:AN1175)</f>
        <v>1</v>
      </c>
      <c r="G1175" s="189"/>
      <c r="H1175" s="186"/>
      <c r="I1175" s="196"/>
      <c r="J1175" s="196"/>
      <c r="K1175" s="196"/>
      <c r="L1175" s="196"/>
      <c r="M1175" s="196"/>
      <c r="N1175" s="196"/>
      <c r="O1175" s="196"/>
      <c r="P1175" s="196"/>
      <c r="Q1175" s="196"/>
      <c r="R1175" s="196"/>
      <c r="S1175" s="196"/>
      <c r="T1175" s="196"/>
      <c r="U1175" s="196"/>
      <c r="V1175" s="196"/>
      <c r="W1175" s="196"/>
      <c r="X1175" s="196"/>
      <c r="Y1175" s="196"/>
      <c r="Z1175" s="196"/>
      <c r="AA1175" s="196"/>
      <c r="AB1175" s="196"/>
      <c r="AC1175" s="196"/>
      <c r="AD1175" s="196"/>
      <c r="AE1175" s="185" t="s">
        <v>1802</v>
      </c>
      <c r="AF1175" s="185"/>
      <c r="AG1175" s="185"/>
      <c r="AH1175" s="185"/>
      <c r="AI1175" s="185"/>
      <c r="AJ1175" s="193"/>
      <c r="AK1175" s="193"/>
      <c r="AL1175" s="193"/>
      <c r="AM1175" s="193"/>
      <c r="AN1175" s="193"/>
    </row>
  </sheetData>
  <autoFilter ref="A2:AN1175">
    <sortState ref="A3:AN1175">
      <sortCondition ref="E2:E1175"/>
    </sortState>
  </autoFilter>
  <phoneticPr fontId="0" type="noConversion"/>
  <conditionalFormatting sqref="C1:C1048576">
    <cfRule type="duplicateValues" dxfId="1" priority="1"/>
    <cfRule type="duplicateValues" dxfId="0" priority="2"/>
  </conditionalFormatting>
  <hyperlinks>
    <hyperlink ref="C1169" r:id="rId1"/>
    <hyperlink ref="C702" r:id="rId2"/>
    <hyperlink ref="T100" r:id="rId3" display="http://www.zen31010.zen.co.uk/whwracetales/phil_mestecky_2005.htm"/>
    <hyperlink ref="T231" r:id="rId4" display="http://www.zen31010.zen.co.uk/whwracetales/ian_beattie_2005.htm"/>
    <hyperlink ref="S498" r:id="rId5" display="http://www.zen31010.zen.co.uk/whwracetales/mark_hamilton_2006.htm"/>
    <hyperlink ref="S1040" r:id="rId6" display="http://www.zen31010.zen.co.uk/whwracetales/dave_waterman_2006.htm"/>
    <hyperlink ref="S979" r:id="rId7" display="http://www.zen31010.zen.co.uk/whwracetales/dom_fearnley_2006.htm"/>
    <hyperlink ref="S695" r:id="rId8" display="http://www.zen31010.zen.co.uk/whwracetales/fiona_rennie_2006.htm"/>
    <hyperlink ref="S821" r:id="rId9" display="http://www.zen31010.zen.co.uk/whwracetales/mike_mason_2006.htm"/>
    <hyperlink ref="S669" r:id="rId10" display="http://www.zen31010.zen.co.uk/whwracetales/andrew_dubois_2006.htm"/>
    <hyperlink ref="S258" r:id="rId11" display="http://www.zen31010.zen.co.uk/whwracetales/jonathan_bellarby_2006.htm"/>
    <hyperlink ref="S11" r:id="rId12" display="http://www.zen31010.zen.co.uk/whwracetales/jez_bragg_2006.htm"/>
    <hyperlink ref="R231" r:id="rId13" display="http://whwrunner.blogspot.com/2007/07/my-race-story.html"/>
    <hyperlink ref="R32" r:id="rId14" display="http://www.zen31010.zen.co.uk/whwracetales/lucy_colquhoun_2007.htm"/>
    <hyperlink ref="R29" r:id="rId15" display="http://www.zen31010.zen.co.uk/whwracetales/adrian_davis_2007.htm"/>
    <hyperlink ref="Q213" r:id="rId16" display="http://www.purepersonaltraining.co.uk/index.php?page=West_Highland_Way_Race_Report"/>
    <hyperlink ref="T425" r:id="rId17" display="http://www.zen31010.zen.co.uk/whw2005report.htm"/>
    <hyperlink ref="Q425" r:id="rId18" display="http://whw08.blogspot.com/2008/06/my-2008-west-highland-way-race.html"/>
    <hyperlink ref="Q12" r:id="rId19" display="http://marcoonrunning.blogspot.com/2008/06/west-highland-way-race.html"/>
    <hyperlink ref="O1059" r:id="rId20" display="http://runandbeccome.blogspot.com/2010/06/highlights-from-west-highland-way-2010.html"/>
    <hyperlink ref="O409" r:id="rId21" display="http://runandbeccome.blogspot.com/2010/06/highlights-from-west-highland-way-2010.html"/>
    <hyperlink ref="Q145" r:id="rId22" display="http://gavsultras.blogspot.com/2008/12/race.html"/>
    <hyperlink ref="P12" r:id="rId23" display="http://marcoonrunning.blogspot.com/2009/06/west-highland-way-race-2009.html"/>
    <hyperlink ref="P231" r:id="rId24" display="http://whwrunner.blogspot.com/2009/06/my-race-report.html"/>
    <hyperlink ref="O346" r:id="rId25" display="http://gekstar.blogspot.com/2010/08/bloody-gotta-get-this-done.html"/>
    <hyperlink ref="O666" r:id="rId26" display="http://vickysrunningblog.blogspot.com/2010/07/my-west-highland-way-race-2010-full.html"/>
    <hyperlink ref="Q125" r:id="rId27" display="http://debsonrunning.blogspot.com/2008/06/west-highland-way-race.html"/>
    <hyperlink ref="O125" r:id="rId28" display="http://debsonrunning.blogspot.com/2010/06/still-alive-after-ninety-five.html"/>
    <hyperlink ref="O145" r:id="rId29" display="http://gavsultras.blogspot.com/2010/06/2010-race-report.html"/>
    <hyperlink ref="O50" r:id="rId30" display="http://runnertom.blogspot.com/2010/06/goblet.html"/>
    <hyperlink ref="O12" r:id="rId31" display="http://marcoonrunning.blogspot.com/2010/07/west-highland-way-race-2010.html"/>
    <hyperlink ref="O16" r:id="rId32" display="http://thesundayadventureclub.blogspot.com/2010/07/west-highland-way-race-2010.html"/>
    <hyperlink ref="O695" r:id="rId33" display="http://fionarenniewhw.blogspot.com/2010/07/whw-race-2010-gently-does-it.html"/>
    <hyperlink ref="N1097" r:id="rId34" display="http://karinsmiles.wordpress.com/2011/06/27/went-the-day-well/"/>
    <hyperlink ref="N695" r:id="rId35" display="http://fionarenniewhw.blogspot.com/2011/07/west-highland-way-2011.html"/>
    <hyperlink ref="N806" r:id="rId36" display="http://www.tritalk.co.uk/forums/viewtopic.php?t=79482"/>
    <hyperlink ref="R142" r:id="rId37" display="http://www.kynaston.co.uk/reports/2007-06-23.pdf"/>
    <hyperlink ref="Q142" r:id="rId38" display="http://www.kynaston.co.uk/reports/2008-06-21.pdf"/>
    <hyperlink ref="P142" r:id="rId39" display="http://www.kynaston.co.uk/reports/2009-06-20.pdf"/>
    <hyperlink ref="O142" r:id="rId40" display="http://www.kynaston.co.uk/reports/2010-06-19.pdf"/>
    <hyperlink ref="N142" r:id="rId41" display="http://www.kynaston.co.uk/reports/2011-06-18.pdf"/>
    <hyperlink ref="P343" r:id="rId42" display="http://ajc-runninglate.blogspot.com/2009_07_01_archive.html"/>
    <hyperlink ref="O343" r:id="rId43" display="http://ajc-runninglate.blogspot.com/2010/06/west-highland-way-2010.html"/>
    <hyperlink ref="N343" r:id="rId44" display="http://ajc-runninglate.blogspot.com/2011/06/another-day-on-west-highland-way.html"/>
    <hyperlink ref="N346" r:id="rId45" display="http://gekstar.blogspot.com/2011/06/been-while.html"/>
    <hyperlink ref="O203" r:id="rId46" display="http://www.petestack.com/blog/running/not-quite-the-whole-story.html"/>
    <hyperlink ref="N203" r:id="rId47" display="http://www.petestack.com/blog/running/what-price-improvement.html"/>
    <hyperlink ref="N201" r:id="rId48" display="http://then-stop.blogspot.com/2011/06/west-highland-way-race-2011.html"/>
    <hyperlink ref="N137" r:id="rId49" display="http://robsoutar.blogspot.com/2011/06/my-first-west-highland-way-race.html"/>
    <hyperlink ref="N125" r:id="rId50" display="http://debsonrunning.blogspot.com/2011/06/dream-nineteen.html"/>
    <hyperlink ref="N4" r:id="rId51" display="http://pyllon.wordpress.com/2011/07/01/west-highland-way-race-report-2011/"/>
    <hyperlink ref="N50" r:id="rId52" display="http://runnertom.blogspot.com/2011/06/whw-2011-race-report.html"/>
    <hyperlink ref="N409" r:id="rId53" display="http://runandbeccome.blogspot.com/2011/07/west-highland-way-2011.html"/>
    <hyperlink ref="B1:C1" location="'Name order'!A1" display="Name"/>
    <hyperlink ref="E1" location="'Time order'!A1" display="All time"/>
    <hyperlink ref="AN1" location="'85'!A1" display="'85'!A1"/>
    <hyperlink ref="AM1" location="'86'!A1" display="'86'!A1"/>
    <hyperlink ref="AK1" location="'88'!A1" display="'88'!A1"/>
    <hyperlink ref="AJ1" location="'89'!A1" display="'89'!A1"/>
    <hyperlink ref="AI1" location="'90'!A1" display="'90'!A1"/>
    <hyperlink ref="AH1" location="'91'!A1" display="'91'!A1"/>
    <hyperlink ref="AG1" location="'92'!A1" display="'92'!A1"/>
    <hyperlink ref="AF1" location="'93'!A1" display="'93'!A1"/>
    <hyperlink ref="AD1" location="'95'!A1" display="'95'!A1"/>
    <hyperlink ref="AC1" location="'96'!A1" display="'96'!A1"/>
    <hyperlink ref="AB1" location="'97'!A1" display="'97'!A1"/>
    <hyperlink ref="AA1" location="'98'!A1" display="'98'!A1"/>
    <hyperlink ref="Z1" location="'99'!A1" display="'99'!A1"/>
    <hyperlink ref="Y1" location="'2000'!A1" display="'2000'!A1"/>
    <hyperlink ref="X1" location="'01'!A1" display="'01'!A1"/>
    <hyperlink ref="W1" location="'02'!A1" display="'02'!A1"/>
    <hyperlink ref="V1" location="'03'!A1" display="'03'!A1"/>
    <hyperlink ref="U1" location="'04'!A1" display="'04'!A1"/>
    <hyperlink ref="T1" location="'05'!A1" display="'05'!A1"/>
    <hyperlink ref="S1" location="'06'!A1" display="'06'!A1"/>
    <hyperlink ref="R1" location="'07'!A1" display="'07'!A1"/>
    <hyperlink ref="Q1" location="'08'!A1" display="'08'!A1"/>
    <hyperlink ref="P1" location="'09'!A1" display="'09'!A1"/>
    <hyperlink ref="O1" location="'10'!A1" display="'10'!A1"/>
    <hyperlink ref="N1" location="'11'!A1" display="'11'!A1"/>
  </hyperlinks>
  <pageMargins left="0.75" right="0.75" top="1" bottom="1" header="0.5" footer="0.5"/>
  <pageSetup paperSize="9" orientation="portrait" r:id="rId5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0"/>
  <sheetViews>
    <sheetView topLeftCell="A6" workbookViewId="0">
      <selection activeCell="H6" sqref="H1:H65536"/>
    </sheetView>
  </sheetViews>
  <sheetFormatPr defaultColWidth="8.85546875" defaultRowHeight="12.75" x14ac:dyDescent="0.2"/>
  <cols>
    <col min="1" max="1" width="4" style="4" bestFit="1" customWidth="1"/>
    <col min="2" max="2" width="9.28515625" bestFit="1" customWidth="1"/>
    <col min="3" max="3" width="11.42578125" bestFit="1" customWidth="1"/>
    <col min="4" max="4" width="8.140625" bestFit="1" customWidth="1"/>
    <col min="6" max="6" width="14.42578125" bestFit="1" customWidth="1"/>
    <col min="7" max="7" width="3" style="4" bestFit="1" customWidth="1"/>
    <col min="8" max="8" width="3.42578125" style="21" bestFit="1" customWidth="1"/>
    <col min="9" max="9" width="9.85546875" style="21" bestFit="1" customWidth="1"/>
    <col min="10" max="10" width="7.85546875" style="22" bestFit="1" customWidth="1"/>
    <col min="11" max="11" width="6.85546875" style="22" bestFit="1" customWidth="1"/>
    <col min="12" max="12" width="8.42578125" style="22" bestFit="1" customWidth="1"/>
    <col min="13" max="13" width="8.85546875" style="22" bestFit="1" customWidth="1"/>
    <col min="14" max="14" width="6.7109375" style="22" bestFit="1" customWidth="1"/>
    <col min="15" max="15" width="9.42578125" style="22" bestFit="1" customWidth="1"/>
    <col min="16" max="16" width="7.42578125" style="22" bestFit="1" customWidth="1"/>
    <col min="17" max="17" width="8.7109375" style="22" bestFit="1" customWidth="1"/>
  </cols>
  <sheetData>
    <row r="1" spans="1:7" x14ac:dyDescent="0.2">
      <c r="A1" s="4">
        <v>1</v>
      </c>
      <c r="B1" t="s">
        <v>22</v>
      </c>
      <c r="C1" t="s">
        <v>98</v>
      </c>
      <c r="D1" s="1">
        <v>0.67495370370370367</v>
      </c>
      <c r="F1" s="24" t="s">
        <v>1158</v>
      </c>
    </row>
    <row r="2" spans="1:7" x14ac:dyDescent="0.2">
      <c r="A2" s="4">
        <v>2</v>
      </c>
      <c r="B2" t="s">
        <v>100</v>
      </c>
      <c r="C2" t="s">
        <v>99</v>
      </c>
      <c r="D2" s="1">
        <v>0.68170138888888887</v>
      </c>
      <c r="F2" s="4" t="s">
        <v>1160</v>
      </c>
    </row>
    <row r="3" spans="1:7" x14ac:dyDescent="0.2">
      <c r="A3" s="4">
        <v>3</v>
      </c>
      <c r="B3" t="s">
        <v>501</v>
      </c>
      <c r="C3" t="s">
        <v>500</v>
      </c>
      <c r="D3" s="1">
        <v>0.68333333333333324</v>
      </c>
      <c r="F3" s="4" t="s">
        <v>1161</v>
      </c>
      <c r="G3" s="4">
        <v>0</v>
      </c>
    </row>
    <row r="4" spans="1:7" x14ac:dyDescent="0.2">
      <c r="A4" s="4">
        <v>4</v>
      </c>
      <c r="B4" t="s">
        <v>417</v>
      </c>
      <c r="C4" t="s">
        <v>749</v>
      </c>
      <c r="D4" s="1">
        <v>0.69874999999999998</v>
      </c>
      <c r="F4" s="4" t="s">
        <v>1162</v>
      </c>
      <c r="G4" s="4">
        <v>4</v>
      </c>
    </row>
    <row r="5" spans="1:7" x14ac:dyDescent="0.2">
      <c r="A5" s="4">
        <v>5</v>
      </c>
      <c r="B5" t="s">
        <v>510</v>
      </c>
      <c r="C5" t="s">
        <v>101</v>
      </c>
      <c r="D5" s="1">
        <v>0.71696759259259257</v>
      </c>
      <c r="F5" s="4" t="s">
        <v>1163</v>
      </c>
      <c r="G5" s="4">
        <v>1</v>
      </c>
    </row>
    <row r="6" spans="1:7" x14ac:dyDescent="0.2">
      <c r="A6" s="4">
        <v>6</v>
      </c>
      <c r="B6" t="s">
        <v>530</v>
      </c>
      <c r="C6" t="s">
        <v>809</v>
      </c>
      <c r="D6" s="1">
        <v>0.76822916666666663</v>
      </c>
      <c r="F6" s="4" t="s">
        <v>1159</v>
      </c>
      <c r="G6" s="4">
        <v>3</v>
      </c>
    </row>
    <row r="7" spans="1:7" x14ac:dyDescent="0.2">
      <c r="A7" s="4">
        <v>7</v>
      </c>
      <c r="B7" t="s">
        <v>73</v>
      </c>
      <c r="C7" t="s">
        <v>72</v>
      </c>
      <c r="D7" s="1">
        <v>0.77916666666666667</v>
      </c>
      <c r="F7" s="4" t="s">
        <v>1164</v>
      </c>
      <c r="G7" s="4">
        <v>7</v>
      </c>
    </row>
    <row r="8" spans="1:7" x14ac:dyDescent="0.2">
      <c r="A8" s="4">
        <v>8</v>
      </c>
      <c r="B8" t="s">
        <v>407</v>
      </c>
      <c r="C8" t="s">
        <v>637</v>
      </c>
      <c r="D8" s="1">
        <v>0.7822337962962963</v>
      </c>
      <c r="F8" s="4" t="s">
        <v>1165</v>
      </c>
      <c r="G8" s="4">
        <v>4</v>
      </c>
    </row>
    <row r="9" spans="1:7" x14ac:dyDescent="0.2">
      <c r="A9" s="4">
        <v>9</v>
      </c>
      <c r="B9" t="s">
        <v>501</v>
      </c>
      <c r="C9" t="s">
        <v>514</v>
      </c>
      <c r="D9" s="1">
        <v>0.79817129629629635</v>
      </c>
      <c r="F9" s="4" t="s">
        <v>1166</v>
      </c>
      <c r="G9" s="4">
        <v>9</v>
      </c>
    </row>
    <row r="10" spans="1:7" x14ac:dyDescent="0.2">
      <c r="A10" s="4">
        <v>10</v>
      </c>
      <c r="B10" t="s">
        <v>465</v>
      </c>
      <c r="C10" t="s">
        <v>20</v>
      </c>
      <c r="D10" s="1">
        <v>0.79817129629629635</v>
      </c>
      <c r="F10" s="4" t="s">
        <v>1167</v>
      </c>
      <c r="G10" s="4">
        <v>4</v>
      </c>
    </row>
    <row r="11" spans="1:7" x14ac:dyDescent="0.2">
      <c r="A11" s="4">
        <v>11</v>
      </c>
      <c r="B11" t="s">
        <v>705</v>
      </c>
      <c r="C11" t="s">
        <v>706</v>
      </c>
      <c r="D11" s="1">
        <v>0.80723379629629621</v>
      </c>
      <c r="F11" s="4" t="s">
        <v>1168</v>
      </c>
      <c r="G11" s="4">
        <v>18</v>
      </c>
    </row>
    <row r="12" spans="1:7" x14ac:dyDescent="0.2">
      <c r="A12" s="4">
        <v>12</v>
      </c>
      <c r="B12" t="s">
        <v>654</v>
      </c>
      <c r="C12" t="s">
        <v>6</v>
      </c>
      <c r="D12" s="1">
        <v>0.82228009259259249</v>
      </c>
      <c r="F12" s="4" t="s">
        <v>1169</v>
      </c>
      <c r="G12" s="4">
        <v>4</v>
      </c>
    </row>
    <row r="13" spans="1:7" x14ac:dyDescent="0.2">
      <c r="A13" s="4">
        <v>13</v>
      </c>
      <c r="B13" t="s">
        <v>425</v>
      </c>
      <c r="C13" s="25" t="s">
        <v>12</v>
      </c>
      <c r="D13" s="1">
        <v>0.82776620370370368</v>
      </c>
      <c r="F13" s="4" t="s">
        <v>1170</v>
      </c>
      <c r="G13" s="4">
        <v>11</v>
      </c>
    </row>
    <row r="14" spans="1:7" x14ac:dyDescent="0.2">
      <c r="A14" s="4">
        <v>14</v>
      </c>
      <c r="B14" t="s">
        <v>731</v>
      </c>
      <c r="C14" t="s">
        <v>102</v>
      </c>
      <c r="D14" s="1">
        <v>0.83018518518518514</v>
      </c>
      <c r="F14" s="4" t="s">
        <v>1179</v>
      </c>
      <c r="G14" s="4">
        <v>7</v>
      </c>
    </row>
    <row r="15" spans="1:7" x14ac:dyDescent="0.2">
      <c r="A15" s="4">
        <v>15</v>
      </c>
      <c r="B15" t="s">
        <v>561</v>
      </c>
      <c r="C15" t="s">
        <v>514</v>
      </c>
      <c r="D15" s="1">
        <v>0.83087962962962969</v>
      </c>
      <c r="F15" s="4" t="s">
        <v>1171</v>
      </c>
      <c r="G15" s="4">
        <v>6</v>
      </c>
    </row>
    <row r="16" spans="1:7" x14ac:dyDescent="0.2">
      <c r="A16" s="4">
        <v>16</v>
      </c>
      <c r="B16" t="s">
        <v>407</v>
      </c>
      <c r="C16" t="s">
        <v>103</v>
      </c>
      <c r="D16" s="1">
        <v>0.85622685185185177</v>
      </c>
      <c r="F16" s="4" t="s">
        <v>1172</v>
      </c>
      <c r="G16" s="4">
        <v>5</v>
      </c>
    </row>
    <row r="17" spans="1:17" x14ac:dyDescent="0.2">
      <c r="A17" s="4">
        <v>17</v>
      </c>
      <c r="B17" t="s">
        <v>105</v>
      </c>
      <c r="C17" t="s">
        <v>104</v>
      </c>
      <c r="D17" s="1">
        <v>0.86133101851851857</v>
      </c>
      <c r="F17" s="4" t="s">
        <v>1173</v>
      </c>
      <c r="G17" s="4">
        <v>9</v>
      </c>
    </row>
    <row r="18" spans="1:17" x14ac:dyDescent="0.2">
      <c r="A18" s="4">
        <v>18</v>
      </c>
      <c r="B18" t="s">
        <v>518</v>
      </c>
      <c r="C18" t="s">
        <v>351</v>
      </c>
      <c r="D18" s="1">
        <v>0.8682523148148148</v>
      </c>
      <c r="F18" s="4" t="s">
        <v>1174</v>
      </c>
      <c r="G18" s="4">
        <v>10</v>
      </c>
    </row>
    <row r="19" spans="1:17" x14ac:dyDescent="0.2">
      <c r="A19" s="4">
        <v>19</v>
      </c>
      <c r="B19" t="s">
        <v>15</v>
      </c>
      <c r="C19" t="s">
        <v>14</v>
      </c>
      <c r="D19" s="1">
        <v>0.87170138888888893</v>
      </c>
      <c r="F19" s="4" t="s">
        <v>1175</v>
      </c>
      <c r="G19" s="4">
        <v>4</v>
      </c>
    </row>
    <row r="20" spans="1:17" x14ac:dyDescent="0.2">
      <c r="A20" s="4">
        <v>20</v>
      </c>
      <c r="B20" t="s">
        <v>415</v>
      </c>
      <c r="C20" t="s">
        <v>65</v>
      </c>
      <c r="D20" s="1">
        <v>0.87635416666666666</v>
      </c>
      <c r="F20" s="4" t="s">
        <v>1176</v>
      </c>
      <c r="G20" s="4">
        <v>3</v>
      </c>
    </row>
    <row r="21" spans="1:17" x14ac:dyDescent="0.2">
      <c r="A21" s="4">
        <v>21</v>
      </c>
      <c r="B21" t="s">
        <v>515</v>
      </c>
      <c r="C21" t="s">
        <v>514</v>
      </c>
      <c r="D21" s="1">
        <v>0.87905092592592593</v>
      </c>
      <c r="F21" s="4" t="s">
        <v>1177</v>
      </c>
      <c r="G21" s="4">
        <v>9</v>
      </c>
    </row>
    <row r="22" spans="1:17" x14ac:dyDescent="0.2">
      <c r="A22" s="4">
        <v>22</v>
      </c>
      <c r="B22" t="s">
        <v>107</v>
      </c>
      <c r="C22" t="s">
        <v>106</v>
      </c>
      <c r="D22" s="1">
        <v>0.88749999999999996</v>
      </c>
      <c r="F22" s="4" t="s">
        <v>1178</v>
      </c>
      <c r="G22" s="4">
        <v>3</v>
      </c>
    </row>
    <row r="23" spans="1:17" x14ac:dyDescent="0.2">
      <c r="A23" s="4">
        <v>23</v>
      </c>
      <c r="B23" t="s">
        <v>838</v>
      </c>
      <c r="C23" t="s">
        <v>108</v>
      </c>
      <c r="D23" s="1">
        <v>0.89155092592592589</v>
      </c>
    </row>
    <row r="24" spans="1:17" x14ac:dyDescent="0.2">
      <c r="A24" s="4">
        <v>24</v>
      </c>
      <c r="B24" t="s">
        <v>849</v>
      </c>
      <c r="C24" t="s">
        <v>109</v>
      </c>
      <c r="D24" s="1">
        <v>0.8924305555555555</v>
      </c>
    </row>
    <row r="25" spans="1:17" x14ac:dyDescent="0.2">
      <c r="A25" s="4">
        <v>25</v>
      </c>
      <c r="B25" t="s">
        <v>508</v>
      </c>
      <c r="C25" t="s">
        <v>398</v>
      </c>
      <c r="D25" s="1">
        <v>0.89277777777777778</v>
      </c>
    </row>
    <row r="26" spans="1:17" x14ac:dyDescent="0.2">
      <c r="A26" s="4">
        <v>26</v>
      </c>
      <c r="B26" t="s">
        <v>546</v>
      </c>
      <c r="C26" t="s">
        <v>26</v>
      </c>
      <c r="D26" s="1">
        <v>0.89741898148148147</v>
      </c>
    </row>
    <row r="27" spans="1:17" x14ac:dyDescent="0.2">
      <c r="A27" s="4">
        <v>27</v>
      </c>
      <c r="B27" t="s">
        <v>559</v>
      </c>
      <c r="C27" t="s">
        <v>540</v>
      </c>
      <c r="D27" s="1">
        <v>0.90593749999999995</v>
      </c>
    </row>
    <row r="28" spans="1:17" x14ac:dyDescent="0.2">
      <c r="A28" s="4">
        <v>28</v>
      </c>
      <c r="B28" t="s">
        <v>417</v>
      </c>
      <c r="C28" t="s">
        <v>549</v>
      </c>
      <c r="D28" s="1">
        <v>0.91174768518518512</v>
      </c>
      <c r="H28" s="87" t="s">
        <v>1367</v>
      </c>
      <c r="I28" s="102"/>
      <c r="J28" s="102"/>
      <c r="K28" s="87" t="s">
        <v>1284</v>
      </c>
      <c r="L28" s="87" t="s">
        <v>1619</v>
      </c>
      <c r="M28" s="87" t="s">
        <v>1620</v>
      </c>
      <c r="N28" s="87" t="s">
        <v>1621</v>
      </c>
      <c r="O28" s="87" t="s">
        <v>1622</v>
      </c>
      <c r="P28" s="87" t="s">
        <v>1185</v>
      </c>
      <c r="Q28" s="87" t="s">
        <v>1186</v>
      </c>
    </row>
    <row r="29" spans="1:17" x14ac:dyDescent="0.2">
      <c r="A29" s="4">
        <v>29</v>
      </c>
      <c r="B29" t="s">
        <v>23</v>
      </c>
      <c r="C29" t="s">
        <v>22</v>
      </c>
      <c r="D29" s="1">
        <v>0.9328819444444445</v>
      </c>
      <c r="H29" s="87">
        <v>1</v>
      </c>
      <c r="I29" s="115" t="s">
        <v>98</v>
      </c>
      <c r="J29" s="115" t="s">
        <v>22</v>
      </c>
      <c r="K29" s="116">
        <v>0.16944444444444443</v>
      </c>
      <c r="L29" s="116">
        <v>0.34583333333333338</v>
      </c>
      <c r="M29" s="116">
        <v>0.41041666666666665</v>
      </c>
      <c r="N29" s="116">
        <v>0.49444444444444446</v>
      </c>
      <c r="O29" s="116">
        <v>0.57152777777777775</v>
      </c>
      <c r="P29" s="116">
        <v>0.63194444444444442</v>
      </c>
      <c r="Q29" s="117">
        <v>0.67495370370370367</v>
      </c>
    </row>
    <row r="30" spans="1:17" x14ac:dyDescent="0.2">
      <c r="A30" s="4">
        <v>30</v>
      </c>
      <c r="B30" t="s">
        <v>510</v>
      </c>
      <c r="C30" t="s">
        <v>614</v>
      </c>
      <c r="D30" s="1">
        <v>0.93465277777777767</v>
      </c>
      <c r="H30" s="87">
        <v>2</v>
      </c>
      <c r="I30" s="115" t="s">
        <v>99</v>
      </c>
      <c r="J30" s="115" t="s">
        <v>100</v>
      </c>
      <c r="K30" s="116">
        <v>0.16805555555555554</v>
      </c>
      <c r="L30" s="116">
        <v>0.3444444444444445</v>
      </c>
      <c r="M30" s="116">
        <v>0.40625</v>
      </c>
      <c r="N30" s="116">
        <v>0.49027777777777781</v>
      </c>
      <c r="O30" s="116">
        <v>0.56666666666666665</v>
      </c>
      <c r="P30" s="116">
        <v>0.62916666666666665</v>
      </c>
      <c r="Q30" s="117">
        <v>0.68170138888888887</v>
      </c>
    </row>
    <row r="31" spans="1:17" x14ac:dyDescent="0.2">
      <c r="A31" s="4">
        <v>31</v>
      </c>
      <c r="B31" t="s">
        <v>425</v>
      </c>
      <c r="C31" t="s">
        <v>426</v>
      </c>
      <c r="D31" s="1">
        <v>0.94075231481481481</v>
      </c>
      <c r="H31" s="87">
        <v>3</v>
      </c>
      <c r="I31" s="115" t="s">
        <v>500</v>
      </c>
      <c r="J31" s="115" t="s">
        <v>501</v>
      </c>
      <c r="K31" s="116">
        <v>0.1763888888888889</v>
      </c>
      <c r="L31" s="116">
        <v>0.35138888888888892</v>
      </c>
      <c r="M31" s="116">
        <v>0.41666666666666669</v>
      </c>
      <c r="N31" s="116">
        <v>0.50138888888888888</v>
      </c>
      <c r="O31" s="116">
        <v>0.57152777777777775</v>
      </c>
      <c r="P31" s="116">
        <v>0.63472222222222219</v>
      </c>
      <c r="Q31" s="117">
        <v>0.68333333333333324</v>
      </c>
    </row>
    <row r="32" spans="1:17" x14ac:dyDescent="0.2">
      <c r="A32" s="4">
        <v>32</v>
      </c>
      <c r="B32" t="s">
        <v>110</v>
      </c>
      <c r="C32" t="s">
        <v>833</v>
      </c>
      <c r="D32" s="1">
        <v>0.94918981481481479</v>
      </c>
      <c r="H32" s="87">
        <v>4</v>
      </c>
      <c r="I32" s="115" t="s">
        <v>749</v>
      </c>
      <c r="J32" s="115" t="s">
        <v>417</v>
      </c>
      <c r="K32" s="116">
        <v>0.1763888888888889</v>
      </c>
      <c r="L32" s="116">
        <v>0.3527777777777778</v>
      </c>
      <c r="M32" s="116">
        <v>0.41597222222222219</v>
      </c>
      <c r="N32" s="116">
        <v>0.50486111111111109</v>
      </c>
      <c r="O32" s="116">
        <v>0.58333333333333337</v>
      </c>
      <c r="P32" s="116">
        <v>0.64930555555555558</v>
      </c>
      <c r="Q32" s="117">
        <v>0.69874999999999998</v>
      </c>
    </row>
    <row r="33" spans="1:17" x14ac:dyDescent="0.2">
      <c r="A33" s="4">
        <v>33</v>
      </c>
      <c r="B33" t="s">
        <v>419</v>
      </c>
      <c r="C33" s="25" t="s">
        <v>511</v>
      </c>
      <c r="D33" s="1">
        <v>0.96607638888888892</v>
      </c>
      <c r="H33" s="87">
        <v>5</v>
      </c>
      <c r="I33" s="115" t="s">
        <v>101</v>
      </c>
      <c r="J33" s="115" t="s">
        <v>510</v>
      </c>
      <c r="K33" s="116">
        <v>0.17569444444444446</v>
      </c>
      <c r="L33" s="116">
        <v>0.35486111111111113</v>
      </c>
      <c r="M33" s="116">
        <v>0.42083333333333334</v>
      </c>
      <c r="N33" s="116">
        <v>0.50902777777777775</v>
      </c>
      <c r="O33" s="116">
        <v>0.59166666666666667</v>
      </c>
      <c r="P33" s="116">
        <v>0.66388888888888886</v>
      </c>
      <c r="Q33" s="117">
        <v>0.71696759259259257</v>
      </c>
    </row>
    <row r="34" spans="1:17" x14ac:dyDescent="0.2">
      <c r="A34" s="4">
        <v>34</v>
      </c>
      <c r="B34" t="s">
        <v>734</v>
      </c>
      <c r="C34" t="s">
        <v>111</v>
      </c>
      <c r="D34" s="1">
        <v>0.96758101851851841</v>
      </c>
      <c r="H34" s="87">
        <v>6</v>
      </c>
      <c r="I34" s="115" t="s">
        <v>809</v>
      </c>
      <c r="J34" s="115" t="s">
        <v>530</v>
      </c>
      <c r="K34" s="116">
        <v>0.18194444444444444</v>
      </c>
      <c r="L34" s="116">
        <v>0.37361111111111112</v>
      </c>
      <c r="M34" s="116">
        <v>0.44513888888888892</v>
      </c>
      <c r="N34" s="116">
        <v>0.54791666666666672</v>
      </c>
      <c r="O34" s="116">
        <v>0.63888888888888895</v>
      </c>
      <c r="P34" s="116">
        <v>0.70972222222222225</v>
      </c>
      <c r="Q34" s="117">
        <v>0.76822916666666663</v>
      </c>
    </row>
    <row r="35" spans="1:17" x14ac:dyDescent="0.2">
      <c r="A35" s="4">
        <v>35</v>
      </c>
      <c r="B35" t="s">
        <v>17</v>
      </c>
      <c r="C35" t="s">
        <v>16</v>
      </c>
      <c r="D35" s="1">
        <v>0.97446759259259252</v>
      </c>
      <c r="H35" s="87">
        <v>7</v>
      </c>
      <c r="I35" s="115" t="s">
        <v>72</v>
      </c>
      <c r="J35" s="115" t="s">
        <v>73</v>
      </c>
      <c r="K35" s="116">
        <v>0.18124999999999999</v>
      </c>
      <c r="L35" s="116">
        <v>0.38541666666666669</v>
      </c>
      <c r="M35" s="116">
        <v>0.4597222222222222</v>
      </c>
      <c r="N35" s="116">
        <v>0.55902777777777779</v>
      </c>
      <c r="O35" s="116">
        <v>0.6430555555555556</v>
      </c>
      <c r="P35" s="116">
        <v>0.71666666666666667</v>
      </c>
      <c r="Q35" s="117">
        <v>0.77916666666666667</v>
      </c>
    </row>
    <row r="36" spans="1:17" x14ac:dyDescent="0.2">
      <c r="A36" s="4">
        <v>36</v>
      </c>
      <c r="B36" t="s">
        <v>654</v>
      </c>
      <c r="C36" t="s">
        <v>465</v>
      </c>
      <c r="D36" s="1">
        <v>0.97472222222222227</v>
      </c>
      <c r="H36" s="87">
        <v>8</v>
      </c>
      <c r="I36" s="115" t="s">
        <v>637</v>
      </c>
      <c r="J36" s="115" t="s">
        <v>407</v>
      </c>
      <c r="K36" s="116">
        <v>0.18611111111111112</v>
      </c>
      <c r="L36" s="116">
        <v>0.37847222222222227</v>
      </c>
      <c r="M36" s="116">
        <v>0.45833333333333331</v>
      </c>
      <c r="N36" s="116">
        <v>0.55486111111111114</v>
      </c>
      <c r="O36" s="116">
        <v>0.64375000000000004</v>
      </c>
      <c r="P36" s="116">
        <v>0.71944444444444444</v>
      </c>
      <c r="Q36" s="117">
        <v>0.7822337962962963</v>
      </c>
    </row>
    <row r="37" spans="1:17" x14ac:dyDescent="0.2">
      <c r="A37" s="4">
        <v>37</v>
      </c>
      <c r="B37" t="s">
        <v>546</v>
      </c>
      <c r="C37" t="s">
        <v>549</v>
      </c>
      <c r="D37" s="1">
        <v>0.97978009259259258</v>
      </c>
      <c r="H37" s="87">
        <v>9</v>
      </c>
      <c r="I37" s="115" t="s">
        <v>514</v>
      </c>
      <c r="J37" s="115" t="s">
        <v>501</v>
      </c>
      <c r="K37" s="116">
        <v>0.19375000000000001</v>
      </c>
      <c r="L37" s="116">
        <v>0.40277777777777773</v>
      </c>
      <c r="M37" s="116">
        <v>0.47916666666666669</v>
      </c>
      <c r="N37" s="116">
        <v>0.58194444444444449</v>
      </c>
      <c r="O37" s="116">
        <v>0.66805555555555562</v>
      </c>
      <c r="P37" s="116">
        <v>0.7402777777777777</v>
      </c>
      <c r="Q37" s="117">
        <v>0.79817129629629635</v>
      </c>
    </row>
    <row r="38" spans="1:17" x14ac:dyDescent="0.2">
      <c r="A38" s="4">
        <v>38</v>
      </c>
      <c r="B38" t="s">
        <v>68</v>
      </c>
      <c r="C38" s="25" t="s">
        <v>67</v>
      </c>
      <c r="D38" s="1">
        <v>0.98179398148148145</v>
      </c>
      <c r="H38" s="87">
        <v>10</v>
      </c>
      <c r="I38" s="115" t="s">
        <v>20</v>
      </c>
      <c r="J38" s="115" t="s">
        <v>465</v>
      </c>
      <c r="K38" s="116">
        <v>0.19513888888888889</v>
      </c>
      <c r="L38" s="116">
        <v>0.39930555555555558</v>
      </c>
      <c r="M38" s="116">
        <v>0.47361111111111115</v>
      </c>
      <c r="N38" s="116">
        <v>0.57986111111111105</v>
      </c>
      <c r="O38" s="116">
        <v>0.66736111111111107</v>
      </c>
      <c r="P38" s="116">
        <v>0.7402777777777777</v>
      </c>
      <c r="Q38" s="117">
        <v>0.79817129629629635</v>
      </c>
    </row>
    <row r="39" spans="1:17" x14ac:dyDescent="0.2">
      <c r="A39" s="4">
        <v>39</v>
      </c>
      <c r="B39" t="s">
        <v>416</v>
      </c>
      <c r="C39" t="s">
        <v>362</v>
      </c>
      <c r="D39" s="1">
        <v>0.98218749999999999</v>
      </c>
      <c r="H39" s="87">
        <v>11</v>
      </c>
      <c r="I39" s="115" t="s">
        <v>706</v>
      </c>
      <c r="J39" s="115" t="s">
        <v>705</v>
      </c>
      <c r="K39" s="116">
        <v>0.19513888888888889</v>
      </c>
      <c r="L39" s="116">
        <v>0.40208333333333335</v>
      </c>
      <c r="M39" s="116">
        <v>0.48055555555555557</v>
      </c>
      <c r="N39" s="116">
        <v>0.57361111111111118</v>
      </c>
      <c r="O39" s="116">
        <v>0.66527777777777775</v>
      </c>
      <c r="P39" s="116">
        <v>0.74583333333333324</v>
      </c>
      <c r="Q39" s="117">
        <v>0.80723379629629621</v>
      </c>
    </row>
    <row r="40" spans="1:17" x14ac:dyDescent="0.2">
      <c r="A40" s="4">
        <v>40</v>
      </c>
      <c r="B40" t="s">
        <v>552</v>
      </c>
      <c r="C40" t="s">
        <v>575</v>
      </c>
      <c r="D40" s="1">
        <v>0.98259259259259257</v>
      </c>
      <c r="H40" s="87">
        <v>12</v>
      </c>
      <c r="I40" s="115" t="s">
        <v>6</v>
      </c>
      <c r="J40" s="115" t="s">
        <v>654</v>
      </c>
      <c r="K40" s="116">
        <v>0.19722222222222222</v>
      </c>
      <c r="L40" s="116">
        <v>0.3923611111111111</v>
      </c>
      <c r="M40" s="116">
        <v>0.46736111111111112</v>
      </c>
      <c r="N40" s="116">
        <v>0.56944444444444442</v>
      </c>
      <c r="O40" s="116">
        <v>0.66597222222222219</v>
      </c>
      <c r="P40" s="116">
        <v>0.74722222222222223</v>
      </c>
      <c r="Q40" s="117">
        <v>0.82228009259259249</v>
      </c>
    </row>
    <row r="41" spans="1:17" x14ac:dyDescent="0.2">
      <c r="A41" s="4">
        <v>41</v>
      </c>
      <c r="B41" t="s">
        <v>548</v>
      </c>
      <c r="C41" t="s">
        <v>545</v>
      </c>
      <c r="D41" s="1">
        <v>0.9830092592592593</v>
      </c>
      <c r="H41" s="87">
        <v>13</v>
      </c>
      <c r="I41" s="115" t="s">
        <v>12</v>
      </c>
      <c r="J41" s="115" t="s">
        <v>425</v>
      </c>
      <c r="K41" s="116">
        <v>0.20208333333333331</v>
      </c>
      <c r="L41" s="116">
        <v>0.4069444444444445</v>
      </c>
      <c r="M41" s="116">
        <v>0.4826388888888889</v>
      </c>
      <c r="N41" s="116">
        <v>0.58888888888888891</v>
      </c>
      <c r="O41" s="116">
        <v>0.69097222222222221</v>
      </c>
      <c r="P41" s="116">
        <v>0.76944444444444438</v>
      </c>
      <c r="Q41" s="117">
        <v>0.82776620370370368</v>
      </c>
    </row>
    <row r="42" spans="1:17" x14ac:dyDescent="0.2">
      <c r="A42" s="4">
        <v>42</v>
      </c>
      <c r="B42" t="s">
        <v>424</v>
      </c>
      <c r="C42" t="s">
        <v>524</v>
      </c>
      <c r="D42" s="1">
        <v>0.9833101851851852</v>
      </c>
      <c r="H42" s="87">
        <v>14</v>
      </c>
      <c r="I42" s="115" t="s">
        <v>102</v>
      </c>
      <c r="J42" s="115" t="s">
        <v>731</v>
      </c>
      <c r="K42" s="116">
        <v>0.19513888888888889</v>
      </c>
      <c r="L42" s="116">
        <v>0.40208333333333335</v>
      </c>
      <c r="M42" s="116">
        <v>0.47986111111111113</v>
      </c>
      <c r="N42" s="116">
        <v>0.5805555555555556</v>
      </c>
      <c r="O42" s="116">
        <v>0.67847222222222225</v>
      </c>
      <c r="P42" s="116">
        <v>0.7597222222222223</v>
      </c>
      <c r="Q42" s="117">
        <v>0.83018518518518514</v>
      </c>
    </row>
    <row r="43" spans="1:17" x14ac:dyDescent="0.2">
      <c r="A43" s="4">
        <v>43</v>
      </c>
      <c r="B43" t="s">
        <v>484</v>
      </c>
      <c r="C43" t="s">
        <v>485</v>
      </c>
      <c r="D43" s="1">
        <v>0.98399305555555561</v>
      </c>
      <c r="H43" s="87">
        <v>15</v>
      </c>
      <c r="I43" s="115" t="s">
        <v>514</v>
      </c>
      <c r="J43" s="115" t="s">
        <v>561</v>
      </c>
      <c r="K43" s="116">
        <v>0.19652777777777777</v>
      </c>
      <c r="L43" s="116">
        <v>0.41041666666666665</v>
      </c>
      <c r="M43" s="116">
        <v>0.49722222222222223</v>
      </c>
      <c r="N43" s="116">
        <v>0.6</v>
      </c>
      <c r="O43" s="116">
        <v>0.68819444444444444</v>
      </c>
      <c r="P43" s="116">
        <v>0.77013888888888893</v>
      </c>
      <c r="Q43" s="117">
        <v>0.83087962962962969</v>
      </c>
    </row>
    <row r="44" spans="1:17" x14ac:dyDescent="0.2">
      <c r="A44" s="4">
        <v>44</v>
      </c>
      <c r="B44" t="s">
        <v>521</v>
      </c>
      <c r="C44" t="s">
        <v>520</v>
      </c>
      <c r="D44" s="1">
        <v>0.98406249999999995</v>
      </c>
      <c r="H44" s="87">
        <v>16</v>
      </c>
      <c r="I44" s="115" t="s">
        <v>103</v>
      </c>
      <c r="J44" s="115" t="s">
        <v>407</v>
      </c>
      <c r="K44" s="116">
        <v>0.19375000000000001</v>
      </c>
      <c r="L44" s="116">
        <v>0.40416666666666662</v>
      </c>
      <c r="M44" s="116">
        <v>0.49027777777777781</v>
      </c>
      <c r="N44" s="116">
        <v>0.60486111111111118</v>
      </c>
      <c r="O44" s="116">
        <v>0.70763888888888893</v>
      </c>
      <c r="P44" s="116">
        <v>0.79791666666666661</v>
      </c>
      <c r="Q44" s="117">
        <v>0.85622685185185177</v>
      </c>
    </row>
    <row r="45" spans="1:17" x14ac:dyDescent="0.2">
      <c r="A45" s="4">
        <v>45</v>
      </c>
      <c r="B45" t="s">
        <v>495</v>
      </c>
      <c r="C45" t="s">
        <v>112</v>
      </c>
      <c r="D45" s="1">
        <v>0.9850578703703704</v>
      </c>
      <c r="H45" s="87">
        <v>17</v>
      </c>
      <c r="I45" s="115" t="s">
        <v>104</v>
      </c>
      <c r="J45" s="115" t="s">
        <v>105</v>
      </c>
      <c r="K45" s="116">
        <v>0.19722222222222222</v>
      </c>
      <c r="L45" s="116">
        <v>0.41041666666666665</v>
      </c>
      <c r="M45" s="116">
        <v>0.49444444444444446</v>
      </c>
      <c r="N45" s="116">
        <v>0.60069444444444442</v>
      </c>
      <c r="O45" s="116">
        <v>0.70347222222222217</v>
      </c>
      <c r="P45" s="116">
        <v>0.7909722222222223</v>
      </c>
      <c r="Q45" s="117">
        <v>0.86133101851851857</v>
      </c>
    </row>
    <row r="46" spans="1:17" x14ac:dyDescent="0.2">
      <c r="A46" s="4">
        <v>46</v>
      </c>
      <c r="B46" t="s">
        <v>97</v>
      </c>
      <c r="C46" t="s">
        <v>729</v>
      </c>
      <c r="D46" s="1">
        <v>0.98667824074074073</v>
      </c>
      <c r="H46" s="87">
        <v>18</v>
      </c>
      <c r="I46" s="115" t="s">
        <v>351</v>
      </c>
      <c r="J46" s="115" t="s">
        <v>518</v>
      </c>
      <c r="K46" s="116">
        <v>0.23194444444444443</v>
      </c>
      <c r="L46" s="116">
        <v>0.45833333333333331</v>
      </c>
      <c r="M46" s="116">
        <v>0.53819444444444442</v>
      </c>
      <c r="N46" s="116">
        <v>0.64652777777777781</v>
      </c>
      <c r="O46" s="116">
        <v>0.73819444444444438</v>
      </c>
      <c r="P46" s="116">
        <v>0.81319444444444444</v>
      </c>
      <c r="Q46" s="117">
        <v>0.8682523148148148</v>
      </c>
    </row>
    <row r="47" spans="1:17" x14ac:dyDescent="0.2">
      <c r="A47" s="4">
        <v>47</v>
      </c>
      <c r="B47" t="s">
        <v>417</v>
      </c>
      <c r="C47" t="s">
        <v>113</v>
      </c>
      <c r="D47" s="1">
        <v>0.98692129629629621</v>
      </c>
      <c r="H47" s="87">
        <v>19</v>
      </c>
      <c r="I47" s="115" t="s">
        <v>14</v>
      </c>
      <c r="J47" s="115" t="s">
        <v>15</v>
      </c>
      <c r="K47" s="116">
        <v>0.19305555555555554</v>
      </c>
      <c r="L47" s="116">
        <v>0.40625</v>
      </c>
      <c r="M47" s="116">
        <v>0.49513888888888885</v>
      </c>
      <c r="N47" s="116">
        <v>0.61111111111111105</v>
      </c>
      <c r="O47" s="116">
        <v>0.71736111111111101</v>
      </c>
      <c r="P47" s="116">
        <v>0.80555555555555547</v>
      </c>
      <c r="Q47" s="117">
        <v>0.87170138888888893</v>
      </c>
    </row>
    <row r="48" spans="1:17" x14ac:dyDescent="0.2">
      <c r="A48" s="4">
        <v>48</v>
      </c>
      <c r="B48" t="s">
        <v>115</v>
      </c>
      <c r="C48" t="s">
        <v>114</v>
      </c>
      <c r="D48" s="1">
        <v>0.98748842592592589</v>
      </c>
      <c r="H48" s="87">
        <v>20</v>
      </c>
      <c r="I48" s="115" t="s">
        <v>65</v>
      </c>
      <c r="J48" s="115" t="s">
        <v>415</v>
      </c>
      <c r="K48" s="116">
        <v>0.20208333333333331</v>
      </c>
      <c r="L48" s="116">
        <v>0.43402777777777773</v>
      </c>
      <c r="M48" s="116">
        <v>0.52222222222222225</v>
      </c>
      <c r="N48" s="116">
        <v>0.63124999999999998</v>
      </c>
      <c r="O48" s="116">
        <v>0.7416666666666667</v>
      </c>
      <c r="P48" s="116">
        <v>0.81527777777777777</v>
      </c>
      <c r="Q48" s="117">
        <v>0.87635416666666666</v>
      </c>
    </row>
    <row r="49" spans="1:17" x14ac:dyDescent="0.2">
      <c r="A49" s="4">
        <v>49</v>
      </c>
      <c r="B49" t="s">
        <v>656</v>
      </c>
      <c r="C49" t="s">
        <v>752</v>
      </c>
      <c r="D49" s="1">
        <v>0.99002314814814818</v>
      </c>
      <c r="H49" s="87">
        <v>21</v>
      </c>
      <c r="I49" s="115" t="s">
        <v>514</v>
      </c>
      <c r="J49" s="115" t="s">
        <v>515</v>
      </c>
      <c r="K49" s="116">
        <v>0.20902777777777778</v>
      </c>
      <c r="L49" s="116">
        <v>0.44166666666666665</v>
      </c>
      <c r="M49" s="116">
        <v>0.53888888888888886</v>
      </c>
      <c r="N49" s="116">
        <v>0.6430555555555556</v>
      </c>
      <c r="O49" s="116">
        <v>0.73888888888888893</v>
      </c>
      <c r="P49" s="116">
        <v>0.82291666666666663</v>
      </c>
      <c r="Q49" s="117">
        <v>0.87905092592592593</v>
      </c>
    </row>
    <row r="50" spans="1:17" x14ac:dyDescent="0.2">
      <c r="A50" s="4">
        <v>50</v>
      </c>
      <c r="B50" t="s">
        <v>527</v>
      </c>
      <c r="C50" t="s">
        <v>526</v>
      </c>
      <c r="D50" s="1">
        <v>0.9940972222222223</v>
      </c>
      <c r="H50" s="87">
        <v>22</v>
      </c>
      <c r="I50" s="115" t="s">
        <v>106</v>
      </c>
      <c r="J50" s="115" t="s">
        <v>107</v>
      </c>
      <c r="K50" s="116">
        <v>0.20277777777777781</v>
      </c>
      <c r="L50" s="116">
        <v>0.40763888888888888</v>
      </c>
      <c r="M50" s="116">
        <v>0.48749999999999999</v>
      </c>
      <c r="N50" s="116">
        <v>0.58750000000000002</v>
      </c>
      <c r="O50" s="116">
        <v>0.68888888888888899</v>
      </c>
      <c r="P50" s="116">
        <v>0.79166666666666663</v>
      </c>
      <c r="Q50" s="117">
        <v>0.88749999999999996</v>
      </c>
    </row>
    <row r="51" spans="1:17" x14ac:dyDescent="0.2">
      <c r="A51" s="4">
        <v>51</v>
      </c>
      <c r="B51" t="s">
        <v>584</v>
      </c>
      <c r="C51" t="s">
        <v>116</v>
      </c>
      <c r="D51" s="2">
        <v>1.0257638888888889</v>
      </c>
      <c r="H51" s="87">
        <v>23</v>
      </c>
      <c r="I51" s="115" t="s">
        <v>108</v>
      </c>
      <c r="J51" s="115" t="s">
        <v>838</v>
      </c>
      <c r="K51" s="116">
        <v>0.2298611111111111</v>
      </c>
      <c r="L51" s="116">
        <v>0.47291666666666665</v>
      </c>
      <c r="M51" s="116">
        <v>0.56388888888888888</v>
      </c>
      <c r="N51" s="116">
        <v>0.66736111111111107</v>
      </c>
      <c r="O51" s="116">
        <v>0.75555555555555554</v>
      </c>
      <c r="P51" s="116">
        <v>0.83263888888888893</v>
      </c>
      <c r="Q51" s="117">
        <v>0.89155092592592589</v>
      </c>
    </row>
    <row r="52" spans="1:17" x14ac:dyDescent="0.2">
      <c r="A52" s="4">
        <v>52</v>
      </c>
      <c r="B52" t="s">
        <v>584</v>
      </c>
      <c r="C52" s="25" t="s">
        <v>43</v>
      </c>
      <c r="D52" s="2">
        <v>1.0309606481481481</v>
      </c>
      <c r="H52" s="87">
        <v>24</v>
      </c>
      <c r="I52" s="115" t="s">
        <v>109</v>
      </c>
      <c r="J52" s="115" t="s">
        <v>849</v>
      </c>
      <c r="K52" s="116">
        <v>0.19652777777777777</v>
      </c>
      <c r="L52" s="116">
        <v>0.43541666666666662</v>
      </c>
      <c r="M52" s="116">
        <v>0.5180555555555556</v>
      </c>
      <c r="N52" s="116">
        <v>0.63055555555555554</v>
      </c>
      <c r="O52" s="116">
        <v>0.7402777777777777</v>
      </c>
      <c r="P52" s="116">
        <v>0.82638888888888884</v>
      </c>
      <c r="Q52" s="117">
        <v>0.8924305555555555</v>
      </c>
    </row>
    <row r="53" spans="1:17" x14ac:dyDescent="0.2">
      <c r="A53" s="4">
        <v>53</v>
      </c>
      <c r="B53" t="s">
        <v>623</v>
      </c>
      <c r="C53" t="s">
        <v>59</v>
      </c>
      <c r="D53" s="2">
        <v>1.0321296296296296</v>
      </c>
      <c r="H53" s="87">
        <v>25</v>
      </c>
      <c r="I53" s="115" t="s">
        <v>398</v>
      </c>
      <c r="J53" s="115" t="s">
        <v>508</v>
      </c>
      <c r="K53" s="116">
        <v>0.17499999999999999</v>
      </c>
      <c r="L53" s="116">
        <v>0.38472222222222219</v>
      </c>
      <c r="M53" s="116">
        <v>0.48888888888888887</v>
      </c>
      <c r="N53" s="116">
        <v>0.60902777777777783</v>
      </c>
      <c r="O53" s="116">
        <v>0.72013888888888899</v>
      </c>
      <c r="P53" s="116">
        <v>0.81388888888888899</v>
      </c>
      <c r="Q53" s="117">
        <v>0.89277777777777778</v>
      </c>
    </row>
    <row r="54" spans="1:17" x14ac:dyDescent="0.2">
      <c r="A54" s="4">
        <v>54</v>
      </c>
      <c r="B54" t="s">
        <v>453</v>
      </c>
      <c r="C54" t="s">
        <v>117</v>
      </c>
      <c r="D54" s="2">
        <v>1.0321296296296296</v>
      </c>
      <c r="H54" s="87">
        <v>26</v>
      </c>
      <c r="I54" s="115" t="s">
        <v>26</v>
      </c>
      <c r="J54" s="115" t="s">
        <v>546</v>
      </c>
      <c r="K54" s="116">
        <v>0.22291666666666665</v>
      </c>
      <c r="L54" s="116">
        <v>0.45694444444444443</v>
      </c>
      <c r="M54" s="116">
        <v>0.53819444444444442</v>
      </c>
      <c r="N54" s="116">
        <v>0.63958333333333328</v>
      </c>
      <c r="O54" s="116">
        <v>0.73958333333333337</v>
      </c>
      <c r="P54" s="116">
        <v>0.82638888888888884</v>
      </c>
      <c r="Q54" s="117">
        <v>0.89741898148148147</v>
      </c>
    </row>
    <row r="55" spans="1:17" x14ac:dyDescent="0.2">
      <c r="A55" s="4">
        <v>55</v>
      </c>
      <c r="B55" t="s">
        <v>412</v>
      </c>
      <c r="C55" t="s">
        <v>581</v>
      </c>
      <c r="D55" s="2">
        <v>1.0324768518518519</v>
      </c>
      <c r="H55" s="87">
        <v>27</v>
      </c>
      <c r="I55" s="115" t="s">
        <v>540</v>
      </c>
      <c r="J55" s="115" t="s">
        <v>559</v>
      </c>
      <c r="K55" s="116">
        <v>0.20833333333333334</v>
      </c>
      <c r="L55" s="116">
        <v>0.44374999999999998</v>
      </c>
      <c r="M55" s="116">
        <v>0.53125</v>
      </c>
      <c r="N55" s="116">
        <v>0.64027777777777783</v>
      </c>
      <c r="O55" s="116">
        <v>0.75</v>
      </c>
      <c r="P55" s="116">
        <v>0.83819444444444446</v>
      </c>
      <c r="Q55" s="117">
        <v>0.90593749999999995</v>
      </c>
    </row>
    <row r="56" spans="1:17" x14ac:dyDescent="0.2">
      <c r="A56" s="4">
        <v>56</v>
      </c>
      <c r="B56" t="s">
        <v>510</v>
      </c>
      <c r="C56" t="s">
        <v>118</v>
      </c>
      <c r="D56" s="2">
        <v>1.0447685185185185</v>
      </c>
      <c r="H56" s="87">
        <v>28</v>
      </c>
      <c r="I56" s="115" t="s">
        <v>549</v>
      </c>
      <c r="J56" s="115" t="s">
        <v>417</v>
      </c>
      <c r="K56" s="116">
        <v>0.20833333333333334</v>
      </c>
      <c r="L56" s="116">
        <v>0.44374999999999998</v>
      </c>
      <c r="M56" s="116">
        <v>0.52777777777777779</v>
      </c>
      <c r="N56" s="116">
        <v>0.64236111111111105</v>
      </c>
      <c r="O56" s="116">
        <v>0.74722222222222223</v>
      </c>
      <c r="P56" s="116">
        <v>0.83958333333333324</v>
      </c>
      <c r="Q56" s="117">
        <v>0.91174768518518512</v>
      </c>
    </row>
    <row r="57" spans="1:17" x14ac:dyDescent="0.2">
      <c r="A57" s="4">
        <v>57</v>
      </c>
      <c r="B57" t="s">
        <v>473</v>
      </c>
      <c r="C57" t="s">
        <v>472</v>
      </c>
      <c r="D57" s="2">
        <v>1.0486574074074075</v>
      </c>
      <c r="H57" s="87">
        <v>29</v>
      </c>
      <c r="I57" s="115" t="s">
        <v>22</v>
      </c>
      <c r="J57" s="115" t="s">
        <v>23</v>
      </c>
      <c r="K57" s="116">
        <v>0.21458333333333335</v>
      </c>
      <c r="L57" s="116">
        <v>0.4694444444444445</v>
      </c>
      <c r="M57" s="116">
        <v>0.56805555555555554</v>
      </c>
      <c r="N57" s="116">
        <v>0.67083333333333339</v>
      </c>
      <c r="O57" s="116">
        <v>0.77500000000000002</v>
      </c>
      <c r="P57" s="116">
        <v>0.86597222222222225</v>
      </c>
      <c r="Q57" s="117">
        <v>0.9328819444444445</v>
      </c>
    </row>
    <row r="58" spans="1:17" x14ac:dyDescent="0.2">
      <c r="A58" s="4">
        <v>58</v>
      </c>
      <c r="B58" t="s">
        <v>618</v>
      </c>
      <c r="C58" t="s">
        <v>609</v>
      </c>
      <c r="D58" s="2">
        <v>1.050486111111111</v>
      </c>
      <c r="H58" s="87">
        <v>30</v>
      </c>
      <c r="I58" s="115" t="s">
        <v>614</v>
      </c>
      <c r="J58" s="115" t="s">
        <v>510</v>
      </c>
      <c r="K58" s="116">
        <v>0.22569444444444445</v>
      </c>
      <c r="L58" s="116">
        <v>0.47430555555555554</v>
      </c>
      <c r="M58" s="116">
        <v>0.56111111111111112</v>
      </c>
      <c r="N58" s="116">
        <v>0.67013888888888884</v>
      </c>
      <c r="O58" s="116">
        <v>0.77916666666666667</v>
      </c>
      <c r="P58" s="116">
        <v>0.86041666666666661</v>
      </c>
      <c r="Q58" s="117">
        <v>0.93465277777777767</v>
      </c>
    </row>
    <row r="59" spans="1:17" x14ac:dyDescent="0.2">
      <c r="A59" s="4">
        <v>59</v>
      </c>
      <c r="B59" t="s">
        <v>752</v>
      </c>
      <c r="C59" t="s">
        <v>119</v>
      </c>
      <c r="D59" s="2">
        <v>1.0582291666666668</v>
      </c>
      <c r="H59" s="87">
        <v>31</v>
      </c>
      <c r="I59" s="115" t="s">
        <v>426</v>
      </c>
      <c r="J59" s="115" t="s">
        <v>425</v>
      </c>
      <c r="K59" s="116">
        <v>0.24374999999999999</v>
      </c>
      <c r="L59" s="116">
        <v>0.47916666666666669</v>
      </c>
      <c r="M59" s="116">
        <v>0.57222222222222219</v>
      </c>
      <c r="N59" s="116">
        <v>0.67152777777777783</v>
      </c>
      <c r="O59" s="116">
        <v>0.78611111111111109</v>
      </c>
      <c r="P59" s="116">
        <v>0.87569444444444444</v>
      </c>
      <c r="Q59" s="117">
        <v>0.94075231481481481</v>
      </c>
    </row>
    <row r="60" spans="1:17" x14ac:dyDescent="0.2">
      <c r="A60" s="4">
        <v>60</v>
      </c>
      <c r="B60" t="s">
        <v>561</v>
      </c>
      <c r="C60" t="s">
        <v>120</v>
      </c>
      <c r="D60" s="2">
        <v>1.059236111111111</v>
      </c>
      <c r="H60" s="87">
        <v>32</v>
      </c>
      <c r="I60" s="115" t="s">
        <v>833</v>
      </c>
      <c r="J60" s="115" t="s">
        <v>110</v>
      </c>
      <c r="K60" s="116">
        <v>0.21180555555555555</v>
      </c>
      <c r="L60" s="116">
        <v>0.43958333333333338</v>
      </c>
      <c r="M60" s="116">
        <v>0.53819444444444442</v>
      </c>
      <c r="N60" s="116">
        <v>0.65902777777777777</v>
      </c>
      <c r="O60" s="116">
        <v>0.78125</v>
      </c>
      <c r="P60" s="116">
        <v>0.88055555555555554</v>
      </c>
      <c r="Q60" s="117">
        <v>0.94918981481481479</v>
      </c>
    </row>
    <row r="61" spans="1:17" x14ac:dyDescent="0.2">
      <c r="A61" s="4">
        <v>61</v>
      </c>
      <c r="B61" t="s">
        <v>554</v>
      </c>
      <c r="C61" t="s">
        <v>81</v>
      </c>
      <c r="D61" s="2">
        <v>1.0594907407407408</v>
      </c>
      <c r="H61" s="87">
        <v>33</v>
      </c>
      <c r="I61" s="115" t="s">
        <v>511</v>
      </c>
      <c r="J61" s="115" t="s">
        <v>419</v>
      </c>
      <c r="K61" s="116">
        <v>0.21527777777777779</v>
      </c>
      <c r="L61" s="116">
        <v>0.46736111111111112</v>
      </c>
      <c r="M61" s="116">
        <v>0.55694444444444446</v>
      </c>
      <c r="N61" s="116">
        <v>0.68055555555555547</v>
      </c>
      <c r="O61" s="116">
        <v>0.79166666666666663</v>
      </c>
      <c r="P61" s="116">
        <v>0.8847222222222223</v>
      </c>
      <c r="Q61" s="117">
        <v>0.96607638888888892</v>
      </c>
    </row>
    <row r="62" spans="1:17" x14ac:dyDescent="0.2">
      <c r="A62" s="4">
        <v>62</v>
      </c>
      <c r="B62" t="s">
        <v>419</v>
      </c>
      <c r="C62" t="s">
        <v>557</v>
      </c>
      <c r="D62" s="2">
        <v>1.0613657407407409</v>
      </c>
      <c r="H62" s="87">
        <v>34</v>
      </c>
      <c r="I62" s="115" t="s">
        <v>111</v>
      </c>
      <c r="J62" s="115" t="s">
        <v>734</v>
      </c>
      <c r="K62" s="116">
        <v>0.2298611111111111</v>
      </c>
      <c r="L62" s="116">
        <v>0.4770833333333333</v>
      </c>
      <c r="M62" s="116">
        <v>0.57152777777777775</v>
      </c>
      <c r="N62" s="116">
        <v>0.68611111111111101</v>
      </c>
      <c r="O62" s="116">
        <v>0.79513888888888884</v>
      </c>
      <c r="P62" s="116">
        <v>0.8930555555555556</v>
      </c>
      <c r="Q62" s="117">
        <v>0.96758101851851841</v>
      </c>
    </row>
    <row r="63" spans="1:17" x14ac:dyDescent="0.2">
      <c r="A63" s="4">
        <v>63</v>
      </c>
      <c r="B63" t="s">
        <v>606</v>
      </c>
      <c r="C63" t="s">
        <v>520</v>
      </c>
      <c r="D63" s="2">
        <v>1.069050925925926</v>
      </c>
      <c r="H63" s="87">
        <v>35</v>
      </c>
      <c r="I63" s="115" t="s">
        <v>16</v>
      </c>
      <c r="J63" s="115" t="s">
        <v>17</v>
      </c>
      <c r="K63" s="116">
        <v>0.23333333333333331</v>
      </c>
      <c r="L63" s="116">
        <v>0.49236111111111108</v>
      </c>
      <c r="M63" s="116">
        <v>0.58611111111111114</v>
      </c>
      <c r="N63" s="116">
        <v>0.7006944444444444</v>
      </c>
      <c r="O63" s="116">
        <v>0.81388888888888899</v>
      </c>
      <c r="P63" s="116">
        <v>0.90208333333333324</v>
      </c>
      <c r="Q63" s="117">
        <v>0.97446759259259252</v>
      </c>
    </row>
    <row r="64" spans="1:17" x14ac:dyDescent="0.2">
      <c r="A64" s="4">
        <v>64</v>
      </c>
      <c r="B64" t="s">
        <v>580</v>
      </c>
      <c r="C64" t="s">
        <v>880</v>
      </c>
      <c r="D64" s="2">
        <v>1.0695138888888889</v>
      </c>
      <c r="H64" s="87">
        <v>36</v>
      </c>
      <c r="I64" s="115" t="s">
        <v>465</v>
      </c>
      <c r="J64" s="115" t="s">
        <v>654</v>
      </c>
      <c r="K64" s="116">
        <v>0.26597222222222222</v>
      </c>
      <c r="L64" s="116">
        <v>0.56041666666666667</v>
      </c>
      <c r="M64" s="116">
        <v>0.69444444444444453</v>
      </c>
      <c r="N64" s="116">
        <v>0.83333333333333337</v>
      </c>
      <c r="O64" s="116">
        <v>0.9819444444444444</v>
      </c>
      <c r="P64" s="116">
        <v>0.89513888888888893</v>
      </c>
      <c r="Q64" s="117">
        <v>0.97472222222222227</v>
      </c>
    </row>
    <row r="65" spans="1:17" x14ac:dyDescent="0.2">
      <c r="A65" s="4">
        <v>65</v>
      </c>
      <c r="B65" t="s">
        <v>437</v>
      </c>
      <c r="C65" t="s">
        <v>735</v>
      </c>
      <c r="D65" s="2">
        <v>1.0734027777777777</v>
      </c>
      <c r="H65" s="87">
        <v>37</v>
      </c>
      <c r="I65" s="115" t="s">
        <v>549</v>
      </c>
      <c r="J65" s="115" t="s">
        <v>546</v>
      </c>
      <c r="K65" s="116">
        <v>0.21527777777777779</v>
      </c>
      <c r="L65" s="116">
        <v>0.45208333333333334</v>
      </c>
      <c r="M65" s="116">
        <v>0.54513888888888895</v>
      </c>
      <c r="N65" s="116">
        <v>0.67083333333333339</v>
      </c>
      <c r="O65" s="116">
        <v>0.79374999999999996</v>
      </c>
      <c r="P65" s="116">
        <v>0.89166666666666661</v>
      </c>
      <c r="Q65" s="117">
        <v>0.97978009259259258</v>
      </c>
    </row>
    <row r="66" spans="1:17" x14ac:dyDescent="0.2">
      <c r="A66" s="4">
        <v>66</v>
      </c>
      <c r="B66" t="s">
        <v>556</v>
      </c>
      <c r="C66" t="s">
        <v>828</v>
      </c>
      <c r="D66" s="2">
        <v>1.0825</v>
      </c>
      <c r="H66" s="87">
        <v>38</v>
      </c>
      <c r="I66" s="115" t="s">
        <v>67</v>
      </c>
      <c r="J66" s="115" t="s">
        <v>68</v>
      </c>
      <c r="K66" s="116">
        <v>0.19513888888888889</v>
      </c>
      <c r="L66" s="116">
        <v>0.4</v>
      </c>
      <c r="M66" s="116">
        <v>0.47847222222222219</v>
      </c>
      <c r="N66" s="116">
        <v>0.59791666666666665</v>
      </c>
      <c r="O66" s="116">
        <v>0.73541666666666661</v>
      </c>
      <c r="P66" s="116">
        <v>0.875</v>
      </c>
      <c r="Q66" s="117">
        <v>0.98179398148148145</v>
      </c>
    </row>
    <row r="67" spans="1:17" x14ac:dyDescent="0.2">
      <c r="A67" s="4">
        <v>67</v>
      </c>
      <c r="B67" t="s">
        <v>407</v>
      </c>
      <c r="C67" t="s">
        <v>699</v>
      </c>
      <c r="D67" s="2">
        <v>1.0894675925925925</v>
      </c>
      <c r="H67" s="87">
        <v>39</v>
      </c>
      <c r="I67" s="115" t="s">
        <v>362</v>
      </c>
      <c r="J67" s="115" t="s">
        <v>416</v>
      </c>
      <c r="K67" s="116">
        <v>0.20833333333333334</v>
      </c>
      <c r="L67" s="116">
        <v>0.47083333333333338</v>
      </c>
      <c r="M67" s="116">
        <v>0.58125000000000004</v>
      </c>
      <c r="N67" s="116">
        <v>0.69513888888888886</v>
      </c>
      <c r="O67" s="116">
        <v>0.81041666666666667</v>
      </c>
      <c r="P67" s="116">
        <v>0.91041666666666676</v>
      </c>
      <c r="Q67" s="117">
        <v>0.98218749999999999</v>
      </c>
    </row>
    <row r="68" spans="1:17" x14ac:dyDescent="0.2">
      <c r="A68" s="4">
        <v>68</v>
      </c>
      <c r="B68" t="s">
        <v>403</v>
      </c>
      <c r="C68" t="s">
        <v>761</v>
      </c>
      <c r="D68" s="2">
        <v>1.097025462962963</v>
      </c>
      <c r="H68" s="87">
        <v>40</v>
      </c>
      <c r="I68" s="115" t="s">
        <v>575</v>
      </c>
      <c r="J68" s="115" t="s">
        <v>552</v>
      </c>
      <c r="K68" s="116">
        <v>0.23333333333333331</v>
      </c>
      <c r="L68" s="116">
        <v>0.48958333333333331</v>
      </c>
      <c r="M68" s="116">
        <v>0.58680555555555558</v>
      </c>
      <c r="N68" s="116">
        <v>0.71944444444444444</v>
      </c>
      <c r="O68" s="116">
        <v>0.81458333333333333</v>
      </c>
      <c r="P68" s="116">
        <v>0.91319444444444453</v>
      </c>
      <c r="Q68" s="117">
        <v>0.98259259259259257</v>
      </c>
    </row>
    <row r="69" spans="1:17" x14ac:dyDescent="0.2">
      <c r="A69" s="4">
        <v>69</v>
      </c>
      <c r="B69" t="s">
        <v>71</v>
      </c>
      <c r="C69" t="s">
        <v>121</v>
      </c>
      <c r="D69" s="2">
        <v>1.0975462962962963</v>
      </c>
      <c r="H69" s="87">
        <v>41</v>
      </c>
      <c r="I69" s="115" t="s">
        <v>545</v>
      </c>
      <c r="J69" s="115" t="s">
        <v>548</v>
      </c>
      <c r="K69" s="116">
        <v>0.23541666666666669</v>
      </c>
      <c r="L69" s="116">
        <v>0.48680555555555555</v>
      </c>
      <c r="M69" s="116">
        <v>0.58263888888888882</v>
      </c>
      <c r="N69" s="116">
        <v>0.70763888888888893</v>
      </c>
      <c r="O69" s="116">
        <v>0.81944444444444453</v>
      </c>
      <c r="P69" s="116">
        <v>0.90416666666666667</v>
      </c>
      <c r="Q69" s="117">
        <v>0.9830092592592593</v>
      </c>
    </row>
    <row r="70" spans="1:17" x14ac:dyDescent="0.2">
      <c r="A70" s="4">
        <v>70</v>
      </c>
      <c r="B70" t="s">
        <v>552</v>
      </c>
      <c r="C70" t="s">
        <v>122</v>
      </c>
      <c r="D70" s="2">
        <v>1.0989120370370371</v>
      </c>
      <c r="H70" s="87">
        <v>42</v>
      </c>
      <c r="I70" s="115" t="s">
        <v>524</v>
      </c>
      <c r="J70" s="115" t="s">
        <v>424</v>
      </c>
      <c r="K70" s="116">
        <v>0.20902777777777778</v>
      </c>
      <c r="L70" s="116">
        <v>0.48055555555555557</v>
      </c>
      <c r="M70" s="116">
        <v>0.58611111111111114</v>
      </c>
      <c r="N70" s="116">
        <v>0.70694444444444438</v>
      </c>
      <c r="O70" s="116">
        <v>0.82013888888888886</v>
      </c>
      <c r="P70" s="116">
        <v>0.90972222222222221</v>
      </c>
      <c r="Q70" s="117">
        <v>0.9833101851851852</v>
      </c>
    </row>
    <row r="71" spans="1:17" x14ac:dyDescent="0.2">
      <c r="A71" s="4">
        <v>71</v>
      </c>
      <c r="B71" t="s">
        <v>124</v>
      </c>
      <c r="C71" t="s">
        <v>123</v>
      </c>
      <c r="D71" s="2">
        <v>1.1073148148148149</v>
      </c>
      <c r="H71" s="87">
        <v>43</v>
      </c>
      <c r="I71" s="115" t="s">
        <v>485</v>
      </c>
      <c r="J71" s="115" t="s">
        <v>484</v>
      </c>
      <c r="K71" s="116">
        <v>0.23263888888888887</v>
      </c>
      <c r="L71" s="116">
        <v>0.49027777777777781</v>
      </c>
      <c r="M71" s="116">
        <v>0.58263888888888882</v>
      </c>
      <c r="N71" s="116">
        <v>0.70277777777777783</v>
      </c>
      <c r="O71" s="116">
        <v>0.81319444444444444</v>
      </c>
      <c r="P71" s="116">
        <v>0.90625</v>
      </c>
      <c r="Q71" s="117">
        <v>0.98399305555555561</v>
      </c>
    </row>
    <row r="72" spans="1:17" x14ac:dyDescent="0.2">
      <c r="A72" s="4">
        <v>72</v>
      </c>
      <c r="B72" t="s">
        <v>506</v>
      </c>
      <c r="C72" t="s">
        <v>596</v>
      </c>
      <c r="D72" s="2">
        <v>1.1197337962962963</v>
      </c>
      <c r="H72" s="87">
        <v>44</v>
      </c>
      <c r="I72" s="115" t="s">
        <v>520</v>
      </c>
      <c r="J72" s="115" t="s">
        <v>521</v>
      </c>
      <c r="K72" s="116">
        <v>0.20347222222222219</v>
      </c>
      <c r="L72" s="116">
        <v>0.44166666666666665</v>
      </c>
      <c r="M72" s="116">
        <v>0.55902777777777779</v>
      </c>
      <c r="N72" s="116">
        <v>0.68055555555555547</v>
      </c>
      <c r="O72" s="116">
        <v>0.7944444444444444</v>
      </c>
      <c r="P72" s="116">
        <v>0.90555555555555556</v>
      </c>
      <c r="Q72" s="117">
        <v>0.98406249999999995</v>
      </c>
    </row>
    <row r="73" spans="1:17" x14ac:dyDescent="0.2">
      <c r="A73" s="4">
        <v>73</v>
      </c>
      <c r="B73" t="s">
        <v>399</v>
      </c>
      <c r="C73" t="s">
        <v>125</v>
      </c>
      <c r="D73" s="2">
        <v>1.1225115740740741</v>
      </c>
      <c r="H73" s="87">
        <v>45</v>
      </c>
      <c r="I73" s="115" t="s">
        <v>112</v>
      </c>
      <c r="J73" s="115" t="s">
        <v>495</v>
      </c>
      <c r="K73" s="116">
        <v>0.20277777777777781</v>
      </c>
      <c r="L73" s="116">
        <v>0.44722222222222219</v>
      </c>
      <c r="M73" s="116">
        <v>0.55833333333333335</v>
      </c>
      <c r="N73" s="116">
        <v>0.68611111111111101</v>
      </c>
      <c r="O73" s="116">
        <v>0.80902777777777779</v>
      </c>
      <c r="P73" s="116">
        <v>0.90486111111111101</v>
      </c>
      <c r="Q73" s="117">
        <v>0.9850578703703704</v>
      </c>
    </row>
    <row r="74" spans="1:17" x14ac:dyDescent="0.2">
      <c r="A74" s="4">
        <v>74</v>
      </c>
      <c r="B74" t="s">
        <v>85</v>
      </c>
      <c r="C74" t="s">
        <v>84</v>
      </c>
      <c r="D74" s="2">
        <v>1.1264004629629629</v>
      </c>
      <c r="H74" s="87">
        <v>46</v>
      </c>
      <c r="I74" s="115" t="s">
        <v>729</v>
      </c>
      <c r="J74" s="115" t="s">
        <v>97</v>
      </c>
      <c r="K74" s="116">
        <v>0.21041666666666667</v>
      </c>
      <c r="L74" s="116">
        <v>0.46388888888888885</v>
      </c>
      <c r="M74" s="116">
        <v>0.56805555555555554</v>
      </c>
      <c r="N74" s="116">
        <v>0.69652777777777775</v>
      </c>
      <c r="O74" s="116">
        <v>0.81458333333333333</v>
      </c>
      <c r="P74" s="116">
        <v>0.91388888888888886</v>
      </c>
      <c r="Q74" s="117">
        <v>0.98667824074074073</v>
      </c>
    </row>
    <row r="75" spans="1:17" x14ac:dyDescent="0.2">
      <c r="A75" s="4">
        <v>75</v>
      </c>
      <c r="B75" t="s">
        <v>488</v>
      </c>
      <c r="C75" t="s">
        <v>489</v>
      </c>
      <c r="D75" s="2">
        <v>1.1567013888888888</v>
      </c>
      <c r="H75" s="87">
        <v>47</v>
      </c>
      <c r="I75" s="115" t="s">
        <v>113</v>
      </c>
      <c r="J75" s="115" t="s">
        <v>417</v>
      </c>
      <c r="K75" s="116">
        <v>0.22500000000000001</v>
      </c>
      <c r="L75" s="116">
        <v>0.48125000000000001</v>
      </c>
      <c r="M75" s="116">
        <v>0.57986111111111105</v>
      </c>
      <c r="N75" s="116">
        <v>0.7006944444444444</v>
      </c>
      <c r="O75" s="116">
        <v>0.81666666666666676</v>
      </c>
      <c r="P75" s="116">
        <v>0.91111111111111109</v>
      </c>
      <c r="Q75" s="117">
        <v>0.98692129629629621</v>
      </c>
    </row>
    <row r="76" spans="1:17" x14ac:dyDescent="0.2">
      <c r="A76" s="4">
        <v>76</v>
      </c>
      <c r="B76" t="s">
        <v>77</v>
      </c>
      <c r="C76" t="s">
        <v>471</v>
      </c>
      <c r="D76" s="2">
        <v>1.159699074074074</v>
      </c>
      <c r="H76" s="87">
        <v>48</v>
      </c>
      <c r="I76" s="115" t="s">
        <v>114</v>
      </c>
      <c r="J76" s="115" t="s">
        <v>115</v>
      </c>
      <c r="K76" s="116">
        <v>0.22638888888888889</v>
      </c>
      <c r="L76" s="116">
        <v>0.49861111111111112</v>
      </c>
      <c r="M76" s="116">
        <v>0.59097222222222223</v>
      </c>
      <c r="N76" s="116">
        <v>0.70347222222222217</v>
      </c>
      <c r="O76" s="116">
        <v>0.81041666666666667</v>
      </c>
      <c r="P76" s="116">
        <v>0.90347222222222223</v>
      </c>
      <c r="Q76" s="117">
        <v>0.98748842592592589</v>
      </c>
    </row>
    <row r="77" spans="1:17" x14ac:dyDescent="0.2">
      <c r="A77" s="4">
        <v>77</v>
      </c>
      <c r="B77" t="s">
        <v>554</v>
      </c>
      <c r="C77" t="s">
        <v>126</v>
      </c>
      <c r="D77" s="2">
        <v>1.1603587962962962</v>
      </c>
      <c r="H77" s="87">
        <v>49</v>
      </c>
      <c r="I77" s="115" t="s">
        <v>752</v>
      </c>
      <c r="J77" s="115" t="s">
        <v>656</v>
      </c>
      <c r="K77" s="116">
        <v>0.21041666666666667</v>
      </c>
      <c r="L77" s="116">
        <v>0.45416666666666666</v>
      </c>
      <c r="M77" s="116">
        <v>0.56874999999999998</v>
      </c>
      <c r="N77" s="116">
        <v>0.68680555555555556</v>
      </c>
      <c r="O77" s="116">
        <v>0.80833333333333324</v>
      </c>
      <c r="P77" s="116">
        <v>0.90416666666666667</v>
      </c>
      <c r="Q77" s="117">
        <v>0.99002314814814818</v>
      </c>
    </row>
    <row r="78" spans="1:17" x14ac:dyDescent="0.2">
      <c r="A78" s="4">
        <v>78</v>
      </c>
      <c r="B78" t="s">
        <v>128</v>
      </c>
      <c r="C78" t="s">
        <v>127</v>
      </c>
      <c r="D78" s="2">
        <v>1.1635995370370369</v>
      </c>
      <c r="H78" s="87">
        <v>50</v>
      </c>
      <c r="I78" s="115" t="s">
        <v>526</v>
      </c>
      <c r="J78" s="115" t="s">
        <v>527</v>
      </c>
      <c r="K78" s="116">
        <v>0.23472222222222219</v>
      </c>
      <c r="L78" s="116">
        <v>0.48888888888888887</v>
      </c>
      <c r="M78" s="116">
        <v>0.5854166666666667</v>
      </c>
      <c r="N78" s="116">
        <v>0.70625000000000004</v>
      </c>
      <c r="O78" s="116">
        <v>0.81874999999999998</v>
      </c>
      <c r="P78" s="116">
        <v>0.9145833333333333</v>
      </c>
      <c r="Q78" s="117">
        <v>0.9940972222222223</v>
      </c>
    </row>
    <row r="79" spans="1:17" x14ac:dyDescent="0.2">
      <c r="A79" s="4">
        <v>79</v>
      </c>
      <c r="B79" t="s">
        <v>425</v>
      </c>
      <c r="C79" t="s">
        <v>129</v>
      </c>
      <c r="D79" s="2">
        <v>1.1659837962962962</v>
      </c>
      <c r="H79" s="87">
        <v>51</v>
      </c>
      <c r="I79" s="115" t="s">
        <v>116</v>
      </c>
      <c r="J79" s="115" t="s">
        <v>584</v>
      </c>
      <c r="K79" s="116">
        <v>0.23333333333333331</v>
      </c>
      <c r="L79" s="116">
        <v>0.47986111111111113</v>
      </c>
      <c r="M79" s="116">
        <v>0.58263888888888882</v>
      </c>
      <c r="N79" s="116">
        <v>0.71458333333333324</v>
      </c>
      <c r="O79" s="116">
        <v>0.83472222222222225</v>
      </c>
      <c r="P79" s="116">
        <v>0.93819444444444444</v>
      </c>
      <c r="Q79" s="94">
        <v>1.0257638888888889</v>
      </c>
    </row>
    <row r="80" spans="1:17" x14ac:dyDescent="0.2">
      <c r="A80" s="4">
        <v>80</v>
      </c>
      <c r="B80" t="s">
        <v>541</v>
      </c>
      <c r="C80" t="s">
        <v>130</v>
      </c>
      <c r="D80" s="2">
        <v>1.1924884259259259</v>
      </c>
      <c r="H80" s="87">
        <v>52</v>
      </c>
      <c r="I80" s="115" t="s">
        <v>43</v>
      </c>
      <c r="J80" s="115" t="s">
        <v>584</v>
      </c>
      <c r="K80" s="116">
        <v>0.22013888888888888</v>
      </c>
      <c r="L80" s="116">
        <v>0.45555555555555555</v>
      </c>
      <c r="M80" s="116">
        <v>0.55972222222222223</v>
      </c>
      <c r="N80" s="116">
        <v>0.68055555555555547</v>
      </c>
      <c r="O80" s="116">
        <v>0.80138888888888893</v>
      </c>
      <c r="P80" s="116">
        <v>0.92708333333333337</v>
      </c>
      <c r="Q80" s="94">
        <v>1.0309606481481481</v>
      </c>
    </row>
    <row r="81" spans="1:17" x14ac:dyDescent="0.2">
      <c r="A81" s="4">
        <v>81</v>
      </c>
      <c r="B81" t="s">
        <v>419</v>
      </c>
      <c r="C81" t="s">
        <v>13</v>
      </c>
      <c r="D81" s="2">
        <v>1.1979166666666667</v>
      </c>
      <c r="H81" s="87">
        <v>53</v>
      </c>
      <c r="I81" s="115" t="s">
        <v>117</v>
      </c>
      <c r="J81" s="115" t="s">
        <v>453</v>
      </c>
      <c r="K81" s="116">
        <v>0.23402777777777781</v>
      </c>
      <c r="L81" s="116">
        <v>0.48472222222222222</v>
      </c>
      <c r="M81" s="116">
        <v>0.58402777777777781</v>
      </c>
      <c r="N81" s="116">
        <v>0.7368055555555556</v>
      </c>
      <c r="O81" s="116">
        <v>0.84583333333333333</v>
      </c>
      <c r="P81" s="116">
        <v>0.94444444444444453</v>
      </c>
      <c r="Q81" s="94">
        <v>1.0321296296296296</v>
      </c>
    </row>
    <row r="82" spans="1:17" x14ac:dyDescent="0.2">
      <c r="A82" s="4">
        <v>82</v>
      </c>
      <c r="B82" t="s">
        <v>424</v>
      </c>
      <c r="C82" t="s">
        <v>680</v>
      </c>
      <c r="D82" s="2">
        <v>1.2037268518518518</v>
      </c>
      <c r="H82" s="87">
        <v>54</v>
      </c>
      <c r="I82" s="115" t="s">
        <v>59</v>
      </c>
      <c r="J82" s="115" t="s">
        <v>623</v>
      </c>
      <c r="K82" s="116">
        <v>0.22777777777777777</v>
      </c>
      <c r="L82" s="116">
        <v>0.48402777777777778</v>
      </c>
      <c r="M82" s="116">
        <v>0.58750000000000002</v>
      </c>
      <c r="N82" s="116">
        <v>0.73124999999999996</v>
      </c>
      <c r="O82" s="116">
        <v>0.84166666666666667</v>
      </c>
      <c r="P82" s="116">
        <v>0.94444444444444453</v>
      </c>
      <c r="Q82" s="94">
        <v>1.0321296296296296</v>
      </c>
    </row>
    <row r="83" spans="1:17" x14ac:dyDescent="0.2">
      <c r="A83" s="4">
        <v>83</v>
      </c>
      <c r="B83" t="s">
        <v>570</v>
      </c>
      <c r="C83" t="s">
        <v>131</v>
      </c>
      <c r="D83" s="2">
        <v>1.2044560185185185</v>
      </c>
      <c r="H83" s="87">
        <v>55</v>
      </c>
      <c r="I83" s="115" t="s">
        <v>581</v>
      </c>
      <c r="J83" s="115" t="s">
        <v>412</v>
      </c>
      <c r="K83" s="116">
        <v>0.22083333333333333</v>
      </c>
      <c r="L83" s="116">
        <v>0.49513888888888885</v>
      </c>
      <c r="M83" s="116">
        <v>0.60416666666666663</v>
      </c>
      <c r="N83" s="116">
        <v>0.73055555555555562</v>
      </c>
      <c r="O83" s="116">
        <v>0.84166666666666667</v>
      </c>
      <c r="P83" s="116">
        <v>0.9458333333333333</v>
      </c>
      <c r="Q83" s="94">
        <v>1.0324768518518519</v>
      </c>
    </row>
    <row r="84" spans="1:17" x14ac:dyDescent="0.2">
      <c r="A84" s="4">
        <v>84</v>
      </c>
      <c r="B84" t="s">
        <v>407</v>
      </c>
      <c r="C84" t="s">
        <v>571</v>
      </c>
      <c r="D84" s="2">
        <v>1.2056134259259259</v>
      </c>
      <c r="H84" s="87">
        <v>56</v>
      </c>
      <c r="I84" s="115" t="s">
        <v>118</v>
      </c>
      <c r="J84" s="115" t="s">
        <v>510</v>
      </c>
      <c r="K84" s="116">
        <v>0.22638888888888889</v>
      </c>
      <c r="L84" s="116">
        <v>0.46666666666666662</v>
      </c>
      <c r="M84" s="116">
        <v>0.55208333333333337</v>
      </c>
      <c r="N84" s="116">
        <v>0.68194444444444446</v>
      </c>
      <c r="O84" s="116">
        <v>0.85555555555555562</v>
      </c>
      <c r="P84" s="116">
        <v>0.9555555555555556</v>
      </c>
      <c r="Q84" s="94">
        <v>1.0447685185185185</v>
      </c>
    </row>
    <row r="85" spans="1:17" x14ac:dyDescent="0.2">
      <c r="A85" s="4">
        <v>85</v>
      </c>
      <c r="B85" t="s">
        <v>424</v>
      </c>
      <c r="C85" t="s">
        <v>132</v>
      </c>
      <c r="D85" s="2">
        <v>1.2197337962962964</v>
      </c>
      <c r="H85" s="87">
        <v>57</v>
      </c>
      <c r="I85" s="115" t="s">
        <v>472</v>
      </c>
      <c r="J85" s="115" t="s">
        <v>473</v>
      </c>
      <c r="K85" s="116">
        <v>0.23402777777777781</v>
      </c>
      <c r="L85" s="116">
        <v>0.4993055555555555</v>
      </c>
      <c r="M85" s="116">
        <v>0.6069444444444444</v>
      </c>
      <c r="N85" s="116">
        <v>0.73333333333333339</v>
      </c>
      <c r="O85" s="116">
        <v>0.85277777777777775</v>
      </c>
      <c r="P85" s="116">
        <v>0.9590277777777777</v>
      </c>
      <c r="Q85" s="94">
        <v>1.0486574074074075</v>
      </c>
    </row>
    <row r="86" spans="1:17" x14ac:dyDescent="0.2">
      <c r="A86" s="4">
        <v>86</v>
      </c>
      <c r="B86" t="s">
        <v>133</v>
      </c>
      <c r="C86" t="s">
        <v>357</v>
      </c>
      <c r="D86" s="2">
        <v>1.2234027777777778</v>
      </c>
      <c r="H86" s="87">
        <v>58</v>
      </c>
      <c r="I86" s="115" t="s">
        <v>609</v>
      </c>
      <c r="J86" s="115" t="s">
        <v>618</v>
      </c>
      <c r="K86" s="116">
        <v>0.25694444444444448</v>
      </c>
      <c r="L86" s="116">
        <v>0.52222222222222225</v>
      </c>
      <c r="M86" s="116">
        <v>0.62361111111111112</v>
      </c>
      <c r="N86" s="116">
        <v>0.75694444444444453</v>
      </c>
      <c r="O86" s="116">
        <v>0.86805555555555547</v>
      </c>
      <c r="P86" s="116">
        <v>0.97569444444444453</v>
      </c>
      <c r="Q86" s="94">
        <v>1.050486111111111</v>
      </c>
    </row>
    <row r="87" spans="1:17" x14ac:dyDescent="0.2">
      <c r="A87" s="4">
        <v>87</v>
      </c>
      <c r="B87" t="s">
        <v>397</v>
      </c>
      <c r="C87" t="s">
        <v>430</v>
      </c>
      <c r="D87" s="2">
        <v>1.2234027777777778</v>
      </c>
      <c r="H87" s="87">
        <v>59</v>
      </c>
      <c r="I87" s="115" t="s">
        <v>119</v>
      </c>
      <c r="J87" s="115" t="s">
        <v>752</v>
      </c>
      <c r="K87" s="116">
        <v>0.21041666666666667</v>
      </c>
      <c r="L87" s="116">
        <v>0.47569444444444442</v>
      </c>
      <c r="M87" s="116">
        <v>0.57222222222222219</v>
      </c>
      <c r="N87" s="116">
        <v>0.71111111111111114</v>
      </c>
      <c r="O87" s="116">
        <v>0.83888888888888891</v>
      </c>
      <c r="P87" s="116">
        <v>0.94791666666666663</v>
      </c>
      <c r="Q87" s="94">
        <v>1.0582291666666668</v>
      </c>
    </row>
    <row r="88" spans="1:17" x14ac:dyDescent="0.2">
      <c r="A88" s="4">
        <v>88</v>
      </c>
      <c r="B88" t="s">
        <v>488</v>
      </c>
      <c r="C88" t="s">
        <v>134</v>
      </c>
      <c r="D88" s="2">
        <v>1.2258796296296295</v>
      </c>
      <c r="H88" s="87">
        <v>60</v>
      </c>
      <c r="I88" s="115" t="s">
        <v>120</v>
      </c>
      <c r="J88" s="115" t="s">
        <v>561</v>
      </c>
      <c r="K88" s="116">
        <v>0.21597222222222223</v>
      </c>
      <c r="L88" s="116">
        <v>0.48541666666666666</v>
      </c>
      <c r="M88" s="116">
        <v>0.59305555555555556</v>
      </c>
      <c r="N88" s="116">
        <v>0.7319444444444444</v>
      </c>
      <c r="O88" s="116">
        <v>0.84722222222222221</v>
      </c>
      <c r="P88" s="116">
        <v>0.95347222222222217</v>
      </c>
      <c r="Q88" s="94">
        <v>1.059236111111111</v>
      </c>
    </row>
    <row r="89" spans="1:17" x14ac:dyDescent="0.2">
      <c r="A89" s="4">
        <v>89</v>
      </c>
      <c r="B89" t="s">
        <v>584</v>
      </c>
      <c r="C89" t="s">
        <v>135</v>
      </c>
      <c r="D89" s="2">
        <v>1.2258796296296295</v>
      </c>
      <c r="H89" s="87">
        <v>61</v>
      </c>
      <c r="I89" s="115" t="s">
        <v>81</v>
      </c>
      <c r="J89" s="115" t="s">
        <v>554</v>
      </c>
      <c r="K89" s="116">
        <v>0.21597222222222223</v>
      </c>
      <c r="L89" s="116">
        <v>0.48472222222222222</v>
      </c>
      <c r="M89" s="116">
        <v>0.59305555555555556</v>
      </c>
      <c r="N89" s="116">
        <v>0.7319444444444444</v>
      </c>
      <c r="O89" s="116">
        <v>0.84444444444444444</v>
      </c>
      <c r="P89" s="116">
        <v>0.95277777777777783</v>
      </c>
      <c r="Q89" s="94">
        <v>1.0594907407407408</v>
      </c>
    </row>
    <row r="90" spans="1:17" x14ac:dyDescent="0.2">
      <c r="A90" s="4">
        <v>90</v>
      </c>
      <c r="B90" t="s">
        <v>22</v>
      </c>
      <c r="C90" t="s">
        <v>93</v>
      </c>
      <c r="D90" s="2">
        <v>1.2326273148148148</v>
      </c>
      <c r="H90" s="87">
        <v>62</v>
      </c>
      <c r="I90" s="115" t="s">
        <v>557</v>
      </c>
      <c r="J90" s="115" t="s">
        <v>419</v>
      </c>
      <c r="K90" s="116">
        <v>0.21388888888888891</v>
      </c>
      <c r="L90" s="116">
        <v>0.45277777777777778</v>
      </c>
      <c r="M90" s="116">
        <v>0.54583333333333328</v>
      </c>
      <c r="N90" s="116">
        <v>0.68541666666666667</v>
      </c>
      <c r="O90" s="116">
        <v>0.82152777777777775</v>
      </c>
      <c r="P90" s="116">
        <v>0.92847222222222225</v>
      </c>
      <c r="Q90" s="94">
        <v>1.0613657407407409</v>
      </c>
    </row>
    <row r="91" spans="1:17" x14ac:dyDescent="0.2">
      <c r="A91" s="4">
        <v>91</v>
      </c>
      <c r="B91" t="s">
        <v>37</v>
      </c>
      <c r="C91" t="s">
        <v>36</v>
      </c>
      <c r="D91" s="2">
        <v>1.2351620370370371</v>
      </c>
      <c r="H91" s="87">
        <v>63</v>
      </c>
      <c r="I91" s="115" t="s">
        <v>520</v>
      </c>
      <c r="J91" s="115" t="s">
        <v>606</v>
      </c>
      <c r="K91" s="116">
        <v>0.21111111111111111</v>
      </c>
      <c r="L91" s="116">
        <v>0.46666666666666662</v>
      </c>
      <c r="M91" s="116">
        <v>0.58194444444444449</v>
      </c>
      <c r="N91" s="116">
        <v>0.7055555555555556</v>
      </c>
      <c r="O91" s="116">
        <v>0.83263888888888893</v>
      </c>
      <c r="P91" s="116">
        <v>0.95138888888888884</v>
      </c>
      <c r="Q91" s="94">
        <v>1.069050925925926</v>
      </c>
    </row>
    <row r="92" spans="1:17" x14ac:dyDescent="0.2">
      <c r="A92" s="4">
        <v>92</v>
      </c>
      <c r="B92" t="s">
        <v>566</v>
      </c>
      <c r="C92" t="s">
        <v>565</v>
      </c>
      <c r="D92" s="2">
        <v>1.2382870370370369</v>
      </c>
      <c r="H92" s="87">
        <v>64</v>
      </c>
      <c r="I92" s="115" t="s">
        <v>880</v>
      </c>
      <c r="J92" s="115" t="s">
        <v>580</v>
      </c>
      <c r="K92" s="116">
        <v>0.22083333333333333</v>
      </c>
      <c r="L92" s="116">
        <v>0.48472222222222222</v>
      </c>
      <c r="M92" s="116">
        <v>0.58402777777777781</v>
      </c>
      <c r="N92" s="116">
        <v>0.72777777777777775</v>
      </c>
      <c r="O92" s="116">
        <v>0.85763888888888884</v>
      </c>
      <c r="P92" s="116">
        <v>0.97638888888888886</v>
      </c>
      <c r="Q92" s="94">
        <v>1.0695138888888889</v>
      </c>
    </row>
    <row r="93" spans="1:17" x14ac:dyDescent="0.2">
      <c r="A93" s="4">
        <v>93</v>
      </c>
      <c r="B93" t="s">
        <v>464</v>
      </c>
      <c r="C93" t="s">
        <v>463</v>
      </c>
      <c r="D93" s="2">
        <v>1.2382870370370369</v>
      </c>
      <c r="H93" s="87">
        <v>65</v>
      </c>
      <c r="I93" s="115" t="s">
        <v>735</v>
      </c>
      <c r="J93" s="115" t="s">
        <v>437</v>
      </c>
      <c r="K93" s="116">
        <v>0.23611111111111113</v>
      </c>
      <c r="L93" s="116">
        <v>0.50069444444444444</v>
      </c>
      <c r="M93" s="116">
        <v>0.60833333333333328</v>
      </c>
      <c r="N93" s="116">
        <v>0.74305555555555547</v>
      </c>
      <c r="O93" s="116">
        <v>0.86388888888888893</v>
      </c>
      <c r="P93" s="116">
        <v>0.98472222222222217</v>
      </c>
      <c r="Q93" s="94">
        <v>1.0734027777777777</v>
      </c>
    </row>
    <row r="94" spans="1:17" x14ac:dyDescent="0.2">
      <c r="A94" s="4">
        <v>94</v>
      </c>
      <c r="B94" t="s">
        <v>137</v>
      </c>
      <c r="C94" t="s">
        <v>136</v>
      </c>
      <c r="D94" s="2">
        <v>1.2648726851851853</v>
      </c>
      <c r="H94" s="87">
        <v>66</v>
      </c>
      <c r="I94" s="115" t="s">
        <v>828</v>
      </c>
      <c r="J94" s="115" t="s">
        <v>556</v>
      </c>
      <c r="K94" s="116">
        <v>0.2298611111111111</v>
      </c>
      <c r="L94" s="116">
        <v>0.49027777777777781</v>
      </c>
      <c r="M94" s="116">
        <v>0.5854166666666667</v>
      </c>
      <c r="N94" s="116">
        <v>0.71597222222222223</v>
      </c>
      <c r="O94" s="116">
        <v>0.85902777777777783</v>
      </c>
      <c r="P94" s="116">
        <v>0.98263888888888884</v>
      </c>
      <c r="Q94" s="94">
        <v>1.0825</v>
      </c>
    </row>
    <row r="95" spans="1:17" x14ac:dyDescent="0.2">
      <c r="A95" s="4">
        <v>95</v>
      </c>
      <c r="B95" t="s">
        <v>45</v>
      </c>
      <c r="C95" t="s">
        <v>50</v>
      </c>
      <c r="D95" s="2">
        <v>1.2690277777777779</v>
      </c>
      <c r="H95" s="87">
        <v>67</v>
      </c>
      <c r="I95" s="115" t="s">
        <v>699</v>
      </c>
      <c r="J95" s="115" t="s">
        <v>407</v>
      </c>
      <c r="K95" s="116">
        <v>0.22291666666666665</v>
      </c>
      <c r="L95" s="116">
        <v>0.49513888888888885</v>
      </c>
      <c r="M95" s="116">
        <v>0.60555555555555551</v>
      </c>
      <c r="N95" s="116">
        <v>0.73541666666666661</v>
      </c>
      <c r="O95" s="116">
        <v>0.88055555555555554</v>
      </c>
      <c r="P95" s="116">
        <v>0.99861111111111101</v>
      </c>
      <c r="Q95" s="94">
        <v>1.0894675925925925</v>
      </c>
    </row>
    <row r="96" spans="1:17" x14ac:dyDescent="0.2">
      <c r="A96" s="4">
        <v>96</v>
      </c>
      <c r="B96" t="s">
        <v>669</v>
      </c>
      <c r="C96" t="s">
        <v>463</v>
      </c>
      <c r="D96" s="2">
        <v>1.2691435185185185</v>
      </c>
      <c r="H96" s="87">
        <v>68</v>
      </c>
      <c r="I96" s="115" t="s">
        <v>761</v>
      </c>
      <c r="J96" s="115" t="s">
        <v>403</v>
      </c>
      <c r="K96" s="116">
        <v>0.25624999999999998</v>
      </c>
      <c r="L96" s="116">
        <v>0.53749999999999998</v>
      </c>
      <c r="M96" s="116">
        <v>0.64583333333333337</v>
      </c>
      <c r="N96" s="116">
        <v>0.76736111111111116</v>
      </c>
      <c r="O96" s="116">
        <v>0.89583333333333337</v>
      </c>
      <c r="P96" s="94">
        <v>1.0034722222222221</v>
      </c>
      <c r="Q96" s="94">
        <v>1.097025462962963</v>
      </c>
    </row>
    <row r="97" spans="1:17" x14ac:dyDescent="0.2">
      <c r="A97" s="4">
        <v>97</v>
      </c>
      <c r="B97" t="s">
        <v>38</v>
      </c>
      <c r="C97" t="s">
        <v>1</v>
      </c>
      <c r="D97" s="2">
        <v>1.2754398148148149</v>
      </c>
      <c r="H97" s="87">
        <v>69</v>
      </c>
      <c r="I97" s="115" t="s">
        <v>121</v>
      </c>
      <c r="J97" s="115" t="s">
        <v>71</v>
      </c>
      <c r="K97" s="116">
        <v>0.24097222222222223</v>
      </c>
      <c r="L97" s="116">
        <v>0.5131944444444444</v>
      </c>
      <c r="M97" s="116">
        <v>0.61944444444444446</v>
      </c>
      <c r="N97" s="116">
        <v>0.75208333333333333</v>
      </c>
      <c r="O97" s="116">
        <v>0.88263888888888886</v>
      </c>
      <c r="P97" s="94">
        <v>1</v>
      </c>
      <c r="Q97" s="94">
        <v>1.0975462962962963</v>
      </c>
    </row>
    <row r="98" spans="1:17" x14ac:dyDescent="0.2">
      <c r="A98" s="4">
        <v>98</v>
      </c>
      <c r="B98" t="s">
        <v>425</v>
      </c>
      <c r="C98" t="s">
        <v>587</v>
      </c>
      <c r="D98" s="2">
        <v>1.2759259259259259</v>
      </c>
      <c r="H98" s="87">
        <v>70</v>
      </c>
      <c r="I98" s="115" t="s">
        <v>122</v>
      </c>
      <c r="J98" s="115" t="s">
        <v>552</v>
      </c>
      <c r="K98" s="116">
        <v>0.24305555555555555</v>
      </c>
      <c r="L98" s="116">
        <v>0.5131944444444444</v>
      </c>
      <c r="M98" s="116">
        <v>0.63124999999999998</v>
      </c>
      <c r="N98" s="116">
        <v>0.75902777777777775</v>
      </c>
      <c r="O98" s="116">
        <v>0.88541666666666663</v>
      </c>
      <c r="P98" s="94">
        <v>1</v>
      </c>
      <c r="Q98" s="94">
        <v>1.0989120370370371</v>
      </c>
    </row>
    <row r="99" spans="1:17" x14ac:dyDescent="0.2">
      <c r="A99" s="4">
        <v>99</v>
      </c>
      <c r="B99" t="s">
        <v>138</v>
      </c>
      <c r="C99" t="s">
        <v>50</v>
      </c>
      <c r="D99" s="2">
        <v>1.2759259259259259</v>
      </c>
      <c r="H99" s="87">
        <v>71</v>
      </c>
      <c r="I99" s="115" t="s">
        <v>123</v>
      </c>
      <c r="J99" s="115" t="s">
        <v>124</v>
      </c>
      <c r="K99" s="116">
        <v>0.22638888888888889</v>
      </c>
      <c r="L99" s="116">
        <v>0.5</v>
      </c>
      <c r="M99" s="116">
        <v>0.6166666666666667</v>
      </c>
      <c r="N99" s="116">
        <v>0.7597222222222223</v>
      </c>
      <c r="O99" s="116">
        <v>0.89166666666666661</v>
      </c>
      <c r="P99" s="94">
        <v>1.0020833333333334</v>
      </c>
      <c r="Q99" s="94">
        <v>1.1073148148148149</v>
      </c>
    </row>
    <row r="100" spans="1:17" x14ac:dyDescent="0.2">
      <c r="A100" s="4">
        <v>100</v>
      </c>
      <c r="B100" t="s">
        <v>624</v>
      </c>
      <c r="C100" t="s">
        <v>139</v>
      </c>
      <c r="D100" s="2">
        <v>1.2775347222222222</v>
      </c>
      <c r="H100" s="87">
        <v>72</v>
      </c>
      <c r="I100" s="115" t="s">
        <v>596</v>
      </c>
      <c r="J100" s="115" t="s">
        <v>506</v>
      </c>
      <c r="K100" s="116">
        <v>0.22500000000000001</v>
      </c>
      <c r="L100" s="116">
        <v>0.47013888888888888</v>
      </c>
      <c r="M100" s="116">
        <v>0.58402777777777781</v>
      </c>
      <c r="N100" s="116">
        <v>0.72638888888888886</v>
      </c>
      <c r="O100" s="116">
        <v>0.87222222222222223</v>
      </c>
      <c r="P100" s="94">
        <v>1.0194444444444444</v>
      </c>
      <c r="Q100" s="94">
        <v>1.1197337962962963</v>
      </c>
    </row>
    <row r="101" spans="1:17" x14ac:dyDescent="0.2">
      <c r="A101" s="4">
        <v>101</v>
      </c>
      <c r="B101" t="s">
        <v>550</v>
      </c>
      <c r="C101" t="s">
        <v>140</v>
      </c>
      <c r="D101" s="2">
        <v>1.2827314814814814</v>
      </c>
      <c r="H101" s="87">
        <v>73</v>
      </c>
      <c r="I101" s="115" t="s">
        <v>125</v>
      </c>
      <c r="J101" s="115" t="s">
        <v>399</v>
      </c>
      <c r="K101" s="116">
        <v>0.24374999999999999</v>
      </c>
      <c r="L101" s="116">
        <v>0.51597222222222217</v>
      </c>
      <c r="M101" s="116">
        <v>0.62708333333333333</v>
      </c>
      <c r="N101" s="116">
        <v>0.7680555555555556</v>
      </c>
      <c r="O101" s="116">
        <v>0.89722222222222225</v>
      </c>
      <c r="P101" s="94">
        <v>1.0215277777777778</v>
      </c>
      <c r="Q101" s="94">
        <v>1.1225115740740741</v>
      </c>
    </row>
    <row r="102" spans="1:17" x14ac:dyDescent="0.2">
      <c r="A102" s="4">
        <v>102</v>
      </c>
      <c r="B102" t="s">
        <v>574</v>
      </c>
      <c r="C102" t="s">
        <v>420</v>
      </c>
      <c r="D102" s="2">
        <v>1.2827314814814814</v>
      </c>
      <c r="H102" s="87">
        <v>74</v>
      </c>
      <c r="I102" s="115" t="s">
        <v>84</v>
      </c>
      <c r="J102" s="115" t="s">
        <v>85</v>
      </c>
      <c r="K102" s="116">
        <v>0.23680555555555557</v>
      </c>
      <c r="L102" s="116">
        <v>0.53263888888888888</v>
      </c>
      <c r="M102" s="116">
        <v>0.65069444444444446</v>
      </c>
      <c r="N102" s="116">
        <v>0.77916666666666667</v>
      </c>
      <c r="O102" s="116">
        <v>0.91180555555555554</v>
      </c>
      <c r="P102" s="94">
        <v>1.0451388888888888</v>
      </c>
      <c r="Q102" s="94">
        <v>1.1264004629629629</v>
      </c>
    </row>
    <row r="103" spans="1:17" x14ac:dyDescent="0.2">
      <c r="A103" s="4">
        <v>103</v>
      </c>
      <c r="B103" t="s">
        <v>407</v>
      </c>
      <c r="C103" t="s">
        <v>589</v>
      </c>
      <c r="D103" s="2">
        <v>1.2880671296296298</v>
      </c>
      <c r="H103" s="87">
        <v>75</v>
      </c>
      <c r="I103" s="115" t="s">
        <v>489</v>
      </c>
      <c r="J103" s="115" t="s">
        <v>488</v>
      </c>
      <c r="K103" s="116">
        <v>0.22708333333333333</v>
      </c>
      <c r="L103" s="116">
        <v>0.54027777777777775</v>
      </c>
      <c r="M103" s="116">
        <v>0.63680555555555551</v>
      </c>
      <c r="N103" s="116">
        <v>0.76111111111111107</v>
      </c>
      <c r="O103" s="116">
        <v>0.89861111111111114</v>
      </c>
      <c r="P103" s="94">
        <v>1.0590277777777779</v>
      </c>
      <c r="Q103" s="94">
        <v>1.1567013888888888</v>
      </c>
    </row>
    <row r="104" spans="1:17" x14ac:dyDescent="0.2">
      <c r="A104" s="4">
        <v>104</v>
      </c>
      <c r="B104" t="s">
        <v>33</v>
      </c>
      <c r="C104" t="s">
        <v>141</v>
      </c>
      <c r="D104" s="2">
        <v>1.310300925925926</v>
      </c>
      <c r="H104" s="87">
        <v>76</v>
      </c>
      <c r="I104" s="115" t="s">
        <v>471</v>
      </c>
      <c r="J104" s="115" t="s">
        <v>77</v>
      </c>
      <c r="K104" s="116">
        <v>0.23194444444444443</v>
      </c>
      <c r="L104" s="116">
        <v>0.50694444444444442</v>
      </c>
      <c r="M104" s="116">
        <v>0.62361111111111112</v>
      </c>
      <c r="N104" s="116">
        <v>0.75555555555555554</v>
      </c>
      <c r="O104" s="116">
        <v>0.89375000000000004</v>
      </c>
      <c r="P104" s="94">
        <v>1.0395833333333333</v>
      </c>
      <c r="Q104" s="94">
        <v>1.159699074074074</v>
      </c>
    </row>
    <row r="105" spans="1:17" x14ac:dyDescent="0.2">
      <c r="A105" s="4">
        <v>105</v>
      </c>
      <c r="B105" t="s">
        <v>510</v>
      </c>
      <c r="C105" t="s">
        <v>142</v>
      </c>
      <c r="D105" s="2">
        <v>1.3292592592592591</v>
      </c>
      <c r="H105" s="87">
        <v>77</v>
      </c>
      <c r="I105" s="115" t="s">
        <v>126</v>
      </c>
      <c r="J105" s="115" t="s">
        <v>554</v>
      </c>
      <c r="K105" s="116">
        <v>0.24305555555555555</v>
      </c>
      <c r="L105" s="116">
        <v>0.55208333333333337</v>
      </c>
      <c r="M105" s="116">
        <v>0.6972222222222223</v>
      </c>
      <c r="N105" s="116">
        <v>0.83750000000000002</v>
      </c>
      <c r="O105" s="116">
        <v>0.98124999999999996</v>
      </c>
      <c r="P105" s="94">
        <v>1.1000000000000001</v>
      </c>
      <c r="Q105" s="94">
        <v>1.1603587962962962</v>
      </c>
    </row>
    <row r="106" spans="1:17" x14ac:dyDescent="0.2">
      <c r="A106" s="4">
        <v>106</v>
      </c>
      <c r="B106" t="s">
        <v>412</v>
      </c>
      <c r="C106" t="s">
        <v>143</v>
      </c>
      <c r="D106" s="2">
        <v>1.3331597222222222</v>
      </c>
      <c r="H106" s="87">
        <v>78</v>
      </c>
      <c r="I106" s="115" t="s">
        <v>127</v>
      </c>
      <c r="J106" s="115" t="s">
        <v>128</v>
      </c>
      <c r="K106" s="116">
        <v>0.25972222222222224</v>
      </c>
      <c r="L106" s="116">
        <v>0.56319444444444444</v>
      </c>
      <c r="M106" s="116">
        <v>0.67638888888888893</v>
      </c>
      <c r="N106" s="116">
        <v>0.81944444444444453</v>
      </c>
      <c r="O106" s="116">
        <v>0.9506944444444444</v>
      </c>
      <c r="P106" s="94">
        <v>1.0777777777777777</v>
      </c>
      <c r="Q106" s="94">
        <v>1.1635995370370369</v>
      </c>
    </row>
    <row r="107" spans="1:17" x14ac:dyDescent="0.2">
      <c r="A107" s="4">
        <v>107</v>
      </c>
      <c r="B107" t="s">
        <v>144</v>
      </c>
      <c r="C107" t="s">
        <v>13</v>
      </c>
      <c r="D107" s="2">
        <v>1.3331597222222222</v>
      </c>
      <c r="H107" s="87">
        <v>79</v>
      </c>
      <c r="I107" s="115" t="s">
        <v>129</v>
      </c>
      <c r="J107" s="115" t="s">
        <v>425</v>
      </c>
      <c r="K107" s="116">
        <v>0.24166666666666667</v>
      </c>
      <c r="L107" s="116">
        <v>0.53263888888888888</v>
      </c>
      <c r="M107" s="116">
        <v>0.64930555555555558</v>
      </c>
      <c r="N107" s="116">
        <v>0.78333333333333333</v>
      </c>
      <c r="O107" s="116">
        <v>0.93402777777777779</v>
      </c>
      <c r="P107" s="94">
        <v>1.0618055555555557</v>
      </c>
      <c r="Q107" s="94">
        <v>1.1659837962962962</v>
      </c>
    </row>
    <row r="108" spans="1:17" x14ac:dyDescent="0.2">
      <c r="A108" s="4">
        <v>108</v>
      </c>
      <c r="B108" t="s">
        <v>552</v>
      </c>
      <c r="C108" t="s">
        <v>145</v>
      </c>
      <c r="D108" s="2">
        <v>1.3693634259259257</v>
      </c>
      <c r="H108" s="87">
        <v>80</v>
      </c>
      <c r="I108" s="115" t="s">
        <v>130</v>
      </c>
      <c r="J108" s="115" t="s">
        <v>541</v>
      </c>
      <c r="K108" s="116">
        <v>0.23680555555555557</v>
      </c>
      <c r="L108" s="116">
        <v>0.51597222222222217</v>
      </c>
      <c r="M108" s="116">
        <v>0.62847222222222221</v>
      </c>
      <c r="N108" s="116">
        <v>0.78125</v>
      </c>
      <c r="O108" s="116">
        <v>0.93055555555555547</v>
      </c>
      <c r="P108" s="94">
        <v>1.0638888888888889</v>
      </c>
      <c r="Q108" s="94">
        <v>1.1924884259259259</v>
      </c>
    </row>
    <row r="109" spans="1:17" x14ac:dyDescent="0.2">
      <c r="A109" s="4">
        <v>109</v>
      </c>
      <c r="B109" t="s">
        <v>45</v>
      </c>
      <c r="C109" t="s">
        <v>146</v>
      </c>
      <c r="D109" s="2">
        <v>1.3701620370370371</v>
      </c>
      <c r="H109" s="87">
        <v>81</v>
      </c>
      <c r="I109" s="115" t="s">
        <v>13</v>
      </c>
      <c r="J109" s="115" t="s">
        <v>419</v>
      </c>
      <c r="K109" s="116">
        <v>0.22708333333333333</v>
      </c>
      <c r="L109" s="116">
        <v>0.50277777777777777</v>
      </c>
      <c r="M109" s="116">
        <v>0.61805555555555558</v>
      </c>
      <c r="N109" s="116">
        <v>0.76388888888888884</v>
      </c>
      <c r="O109" s="116">
        <v>0.91805555555555562</v>
      </c>
      <c r="P109" s="94">
        <v>1.0604166666666666</v>
      </c>
      <c r="Q109" s="94">
        <v>1.1979166666666667</v>
      </c>
    </row>
    <row r="110" spans="1:17" x14ac:dyDescent="0.2">
      <c r="A110" s="4">
        <v>110</v>
      </c>
      <c r="B110" t="s">
        <v>423</v>
      </c>
      <c r="C110" t="s">
        <v>147</v>
      </c>
      <c r="D110" s="2">
        <v>1.3747106481481481</v>
      </c>
      <c r="H110" s="87">
        <v>82</v>
      </c>
      <c r="I110" s="115" t="s">
        <v>680</v>
      </c>
      <c r="J110" s="115" t="s">
        <v>424</v>
      </c>
      <c r="K110" s="116">
        <v>0.25138888888888888</v>
      </c>
      <c r="L110" s="116">
        <v>0.55972222222222223</v>
      </c>
      <c r="M110" s="116">
        <v>0.67152777777777783</v>
      </c>
      <c r="N110" s="116">
        <v>0.82152777777777775</v>
      </c>
      <c r="O110" s="116">
        <v>0.96666666666666667</v>
      </c>
      <c r="P110" s="94">
        <v>1.1118055555555555</v>
      </c>
      <c r="Q110" s="94">
        <v>1.2037268518518518</v>
      </c>
    </row>
    <row r="111" spans="1:17" x14ac:dyDescent="0.2">
      <c r="A111" s="4">
        <v>111</v>
      </c>
      <c r="B111" t="s">
        <v>149</v>
      </c>
      <c r="C111" t="s">
        <v>148</v>
      </c>
      <c r="D111" s="2">
        <v>1.384837962962963</v>
      </c>
      <c r="H111" s="87">
        <v>83</v>
      </c>
      <c r="I111" s="115" t="s">
        <v>131</v>
      </c>
      <c r="J111" s="115" t="s">
        <v>570</v>
      </c>
      <c r="K111" s="116">
        <v>0.25138888888888888</v>
      </c>
      <c r="L111" s="116">
        <v>0.54861111111111105</v>
      </c>
      <c r="M111" s="116">
        <v>0.66111111111111109</v>
      </c>
      <c r="N111" s="116">
        <v>0.81180555555555556</v>
      </c>
      <c r="O111" s="116">
        <v>0.9819444444444444</v>
      </c>
      <c r="P111" s="94">
        <v>1.1180555555555556</v>
      </c>
      <c r="Q111" s="94">
        <v>1.2044560185185185</v>
      </c>
    </row>
    <row r="112" spans="1:17" x14ac:dyDescent="0.2">
      <c r="A112" s="4">
        <v>112</v>
      </c>
      <c r="B112" t="s">
        <v>424</v>
      </c>
      <c r="C112" t="s">
        <v>359</v>
      </c>
      <c r="D112" s="2">
        <v>1.3869907407407407</v>
      </c>
      <c r="H112" s="87">
        <v>84</v>
      </c>
      <c r="I112" s="115" t="s">
        <v>571</v>
      </c>
      <c r="J112" s="115" t="s">
        <v>407</v>
      </c>
      <c r="K112" s="116">
        <v>0.24722222222222223</v>
      </c>
      <c r="L112" s="116">
        <v>0.54583333333333328</v>
      </c>
      <c r="M112" s="116">
        <v>0.66805555555555562</v>
      </c>
      <c r="N112" s="116">
        <v>0.81458333333333333</v>
      </c>
      <c r="O112" s="116">
        <v>0.97291666666666676</v>
      </c>
      <c r="P112" s="94">
        <v>1.1000000000000001</v>
      </c>
      <c r="Q112" s="94">
        <v>1.2056134259259259</v>
      </c>
    </row>
    <row r="113" spans="1:17" x14ac:dyDescent="0.2">
      <c r="A113" s="4">
        <v>113</v>
      </c>
      <c r="B113" t="s">
        <v>409</v>
      </c>
      <c r="C113" t="s">
        <v>688</v>
      </c>
      <c r="D113" s="2">
        <v>1.3913541666666667</v>
      </c>
      <c r="H113" s="87">
        <v>85</v>
      </c>
      <c r="I113" s="115" t="s">
        <v>132</v>
      </c>
      <c r="J113" s="115" t="s">
        <v>424</v>
      </c>
      <c r="K113" s="116">
        <v>0.25624999999999998</v>
      </c>
      <c r="L113" s="116">
        <v>0.54305555555555551</v>
      </c>
      <c r="M113" s="116">
        <v>0.64097222222222217</v>
      </c>
      <c r="N113" s="116">
        <v>0.7909722222222223</v>
      </c>
      <c r="O113" s="116">
        <v>0.93125000000000002</v>
      </c>
      <c r="P113" s="94">
        <v>1.0840277777777778</v>
      </c>
      <c r="Q113" s="94">
        <v>1.2197337962962964</v>
      </c>
    </row>
    <row r="114" spans="1:17" x14ac:dyDescent="0.2">
      <c r="A114" s="4">
        <v>114</v>
      </c>
      <c r="B114" t="s">
        <v>22</v>
      </c>
      <c r="C114" t="s">
        <v>150</v>
      </c>
      <c r="D114" s="2">
        <v>1.3913541666666667</v>
      </c>
      <c r="H114" s="87">
        <v>86</v>
      </c>
      <c r="I114" s="115" t="s">
        <v>430</v>
      </c>
      <c r="J114" s="115" t="s">
        <v>397</v>
      </c>
      <c r="K114" s="116">
        <v>0.2388888888888889</v>
      </c>
      <c r="L114" s="116">
        <v>0.52847222222222223</v>
      </c>
      <c r="M114" s="116">
        <v>0.64166666666666672</v>
      </c>
      <c r="N114" s="116">
        <v>0.79166666666666663</v>
      </c>
      <c r="O114" s="116">
        <v>0.95347222222222217</v>
      </c>
      <c r="P114" s="94">
        <v>1.0923611111111111</v>
      </c>
      <c r="Q114" s="94">
        <v>1.2234027777777778</v>
      </c>
    </row>
    <row r="115" spans="1:17" x14ac:dyDescent="0.2">
      <c r="A115" s="4">
        <v>115</v>
      </c>
      <c r="B115" t="s">
        <v>669</v>
      </c>
      <c r="C115" t="s">
        <v>688</v>
      </c>
      <c r="D115" s="2">
        <v>1.3913541666666667</v>
      </c>
      <c r="H115" s="87">
        <v>87</v>
      </c>
      <c r="I115" s="115" t="s">
        <v>357</v>
      </c>
      <c r="J115" s="115" t="s">
        <v>133</v>
      </c>
      <c r="K115" s="116">
        <v>0.2388888888888889</v>
      </c>
      <c r="L115" s="116">
        <v>0.53194444444444444</v>
      </c>
      <c r="M115" s="116">
        <v>0.64166666666666672</v>
      </c>
      <c r="N115" s="116">
        <v>0.79236111111111107</v>
      </c>
      <c r="O115" s="116">
        <v>0.95347222222222217</v>
      </c>
      <c r="P115" s="94">
        <v>1.0951388888888889</v>
      </c>
      <c r="Q115" s="94">
        <v>1.2234027777777778</v>
      </c>
    </row>
    <row r="116" spans="1:17" x14ac:dyDescent="0.2">
      <c r="A116" s="4">
        <v>116</v>
      </c>
      <c r="B116" t="s">
        <v>151</v>
      </c>
      <c r="C116" t="s">
        <v>46</v>
      </c>
      <c r="D116" s="2">
        <v>1.3969560185185186</v>
      </c>
      <c r="H116" s="87">
        <v>88</v>
      </c>
      <c r="I116" s="115" t="s">
        <v>135</v>
      </c>
      <c r="J116" s="115" t="s">
        <v>584</v>
      </c>
      <c r="K116" s="116">
        <v>0.21041666666666667</v>
      </c>
      <c r="L116" s="116">
        <v>0.46388888888888885</v>
      </c>
      <c r="M116" s="116">
        <v>0.58194444444444449</v>
      </c>
      <c r="N116" s="116">
        <v>0.60416666666666663</v>
      </c>
      <c r="O116" s="116">
        <v>0.8027777777777777</v>
      </c>
      <c r="P116" s="94">
        <v>1.125</v>
      </c>
      <c r="Q116" s="94">
        <v>1.2258796296296295</v>
      </c>
    </row>
    <row r="117" spans="1:17" x14ac:dyDescent="0.2">
      <c r="A117" s="4">
        <v>117</v>
      </c>
      <c r="B117" t="s">
        <v>407</v>
      </c>
      <c r="C117" t="s">
        <v>572</v>
      </c>
      <c r="D117" s="2">
        <v>1.4041435185185185</v>
      </c>
      <c r="H117" s="87">
        <v>89</v>
      </c>
      <c r="I117" s="115" t="s">
        <v>134</v>
      </c>
      <c r="J117" s="115" t="s">
        <v>488</v>
      </c>
      <c r="K117" s="116">
        <v>0.26597222222222222</v>
      </c>
      <c r="L117" s="116">
        <v>0.56041666666666667</v>
      </c>
      <c r="M117" s="116">
        <v>0.69444444444444453</v>
      </c>
      <c r="N117" s="116">
        <v>0.83333333333333337</v>
      </c>
      <c r="O117" s="116">
        <v>0.9819444444444444</v>
      </c>
      <c r="P117" s="94">
        <v>1.1659722222222222</v>
      </c>
      <c r="Q117" s="94">
        <v>1.2258796296296295</v>
      </c>
    </row>
    <row r="118" spans="1:17" x14ac:dyDescent="0.2">
      <c r="A118" s="4">
        <v>118</v>
      </c>
      <c r="B118" t="s">
        <v>153</v>
      </c>
      <c r="C118" t="s">
        <v>152</v>
      </c>
      <c r="D118" s="2">
        <v>1.4071180555555556</v>
      </c>
      <c r="H118" s="87">
        <v>90</v>
      </c>
      <c r="I118" s="115" t="s">
        <v>93</v>
      </c>
      <c r="J118" s="115" t="s">
        <v>22</v>
      </c>
      <c r="K118" s="116">
        <v>0.26041666666666669</v>
      </c>
      <c r="L118" s="116">
        <v>0.55347222222222225</v>
      </c>
      <c r="M118" s="116">
        <v>0.6743055555555556</v>
      </c>
      <c r="N118" s="116">
        <v>0.84444444444444444</v>
      </c>
      <c r="O118" s="94">
        <v>1.0131944444444445</v>
      </c>
      <c r="P118" s="94">
        <v>1.1375</v>
      </c>
      <c r="Q118" s="94">
        <v>1.2326273148148148</v>
      </c>
    </row>
    <row r="119" spans="1:17" x14ac:dyDescent="0.2">
      <c r="A119" s="4">
        <v>119</v>
      </c>
      <c r="B119" t="s">
        <v>154</v>
      </c>
      <c r="C119" t="s">
        <v>119</v>
      </c>
      <c r="D119" s="2">
        <v>1.4162962962962962</v>
      </c>
      <c r="H119" s="87">
        <v>91</v>
      </c>
      <c r="I119" s="115" t="s">
        <v>36</v>
      </c>
      <c r="J119" s="115" t="s">
        <v>37</v>
      </c>
      <c r="K119" s="116">
        <v>0.23125000000000001</v>
      </c>
      <c r="L119" s="116">
        <v>0.49236111111111108</v>
      </c>
      <c r="M119" s="116">
        <v>0.58819444444444446</v>
      </c>
      <c r="N119" s="116">
        <v>0.71875</v>
      </c>
      <c r="O119" s="116">
        <v>0.87708333333333333</v>
      </c>
      <c r="P119" s="94">
        <v>1.0256944444444445</v>
      </c>
      <c r="Q119" s="94">
        <v>1.2351620370370371</v>
      </c>
    </row>
    <row r="120" spans="1:17" x14ac:dyDescent="0.2">
      <c r="A120" s="4">
        <v>120</v>
      </c>
      <c r="B120" t="s">
        <v>851</v>
      </c>
      <c r="C120" t="s">
        <v>155</v>
      </c>
      <c r="D120" s="2">
        <v>1.4200578703703703</v>
      </c>
      <c r="H120" s="87">
        <v>92</v>
      </c>
      <c r="I120" s="115" t="s">
        <v>565</v>
      </c>
      <c r="J120" s="115" t="s">
        <v>566</v>
      </c>
      <c r="K120" s="116">
        <v>0.26527777777777778</v>
      </c>
      <c r="L120" s="116">
        <v>0.5708333333333333</v>
      </c>
      <c r="M120" s="116">
        <v>0.67291666666666661</v>
      </c>
      <c r="N120" s="116">
        <v>0.81319444444444444</v>
      </c>
      <c r="O120" s="116">
        <v>0.96111111111111114</v>
      </c>
      <c r="P120" s="94">
        <v>1.1180555555555556</v>
      </c>
      <c r="Q120" s="94">
        <v>1.2382870370370369</v>
      </c>
    </row>
    <row r="121" spans="1:17" x14ac:dyDescent="0.2">
      <c r="A121" s="4">
        <v>121</v>
      </c>
      <c r="B121" t="s">
        <v>488</v>
      </c>
      <c r="C121" t="s">
        <v>156</v>
      </c>
      <c r="D121" s="2">
        <v>1.4279282407407408</v>
      </c>
      <c r="H121" s="87">
        <v>93</v>
      </c>
      <c r="I121" s="115" t="s">
        <v>463</v>
      </c>
      <c r="J121" s="115" t="s">
        <v>464</v>
      </c>
      <c r="K121" s="116">
        <v>0.26527777777777778</v>
      </c>
      <c r="L121" s="116">
        <v>0.5708333333333333</v>
      </c>
      <c r="M121" s="116">
        <v>0.67291666666666661</v>
      </c>
      <c r="N121" s="116">
        <v>0.81319444444444444</v>
      </c>
      <c r="O121" s="116">
        <v>0.96111111111111114</v>
      </c>
      <c r="P121" s="94">
        <v>1.1180555555555556</v>
      </c>
      <c r="Q121" s="94">
        <v>1.2382870370370369</v>
      </c>
    </row>
    <row r="122" spans="1:17" x14ac:dyDescent="0.2">
      <c r="A122" s="4">
        <v>122</v>
      </c>
      <c r="B122" t="s">
        <v>54</v>
      </c>
      <c r="C122" t="s">
        <v>53</v>
      </c>
      <c r="D122" s="2">
        <v>1.4358680555555556</v>
      </c>
      <c r="H122" s="87">
        <v>94</v>
      </c>
      <c r="I122" s="115" t="s">
        <v>136</v>
      </c>
      <c r="J122" s="115" t="s">
        <v>137</v>
      </c>
      <c r="K122" s="116">
        <v>0.2638888888888889</v>
      </c>
      <c r="L122" s="116">
        <v>0.5625</v>
      </c>
      <c r="M122" s="116">
        <v>0.67291666666666661</v>
      </c>
      <c r="N122" s="116">
        <v>0.81597222222222221</v>
      </c>
      <c r="O122" s="116">
        <v>0.98402777777777783</v>
      </c>
      <c r="P122" s="94">
        <v>1.1513888888888888</v>
      </c>
      <c r="Q122" s="94">
        <v>1.2648726851851853</v>
      </c>
    </row>
    <row r="123" spans="1:17" x14ac:dyDescent="0.2">
      <c r="H123" s="87">
        <v>95</v>
      </c>
      <c r="I123" s="115" t="s">
        <v>50</v>
      </c>
      <c r="J123" s="115" t="s">
        <v>45</v>
      </c>
      <c r="K123" s="116">
        <v>0.24513888888888888</v>
      </c>
      <c r="L123" s="116">
        <v>0.52708333333333335</v>
      </c>
      <c r="M123" s="116">
        <v>0.65208333333333335</v>
      </c>
      <c r="N123" s="116">
        <v>0.81388888888888899</v>
      </c>
      <c r="O123" s="94">
        <v>1.0347222222222221</v>
      </c>
      <c r="P123" s="94">
        <v>1.1868055555555557</v>
      </c>
      <c r="Q123" s="94">
        <v>1.2690277777777779</v>
      </c>
    </row>
    <row r="124" spans="1:17" x14ac:dyDescent="0.2">
      <c r="H124" s="87">
        <v>96</v>
      </c>
      <c r="I124" s="115" t="s">
        <v>463</v>
      </c>
      <c r="J124" s="115" t="s">
        <v>669</v>
      </c>
      <c r="K124" s="116">
        <v>0.24444444444444446</v>
      </c>
      <c r="L124" s="116">
        <v>0.52708333333333335</v>
      </c>
      <c r="M124" s="116">
        <v>0.65277777777777779</v>
      </c>
      <c r="N124" s="116">
        <v>0.81388888888888899</v>
      </c>
      <c r="O124" s="94">
        <v>1.0381944444444444</v>
      </c>
      <c r="P124" s="94">
        <v>1.1868055555555557</v>
      </c>
      <c r="Q124" s="94">
        <v>1.2691435185185185</v>
      </c>
    </row>
    <row r="125" spans="1:17" x14ac:dyDescent="0.2">
      <c r="H125" s="87">
        <v>97</v>
      </c>
      <c r="I125" s="115" t="s">
        <v>1</v>
      </c>
      <c r="J125" s="115" t="s">
        <v>38</v>
      </c>
      <c r="K125" s="116">
        <v>0.25624999999999998</v>
      </c>
      <c r="L125" s="116">
        <v>0.55208333333333337</v>
      </c>
      <c r="M125" s="116">
        <v>0.66874999999999996</v>
      </c>
      <c r="N125" s="116">
        <v>0.83958333333333324</v>
      </c>
      <c r="O125" s="94">
        <v>1.0215277777777778</v>
      </c>
      <c r="P125" s="94">
        <v>1.1645833333333333</v>
      </c>
      <c r="Q125" s="94">
        <v>1.2754398148148149</v>
      </c>
    </row>
    <row r="126" spans="1:17" x14ac:dyDescent="0.2">
      <c r="H126" s="87">
        <v>98</v>
      </c>
      <c r="I126" s="115" t="s">
        <v>50</v>
      </c>
      <c r="J126" s="115" t="s">
        <v>138</v>
      </c>
      <c r="K126" s="116">
        <v>0.25486111111111109</v>
      </c>
      <c r="L126" s="116">
        <v>0.5493055555555556</v>
      </c>
      <c r="M126" s="116">
        <v>0.66041666666666665</v>
      </c>
      <c r="N126" s="116">
        <v>0.81388888888888899</v>
      </c>
      <c r="O126" s="116">
        <v>0.98333333333333339</v>
      </c>
      <c r="P126" s="94">
        <v>1.1534722222222222</v>
      </c>
      <c r="Q126" s="94">
        <v>1.2759259259259259</v>
      </c>
    </row>
    <row r="127" spans="1:17" x14ac:dyDescent="0.2">
      <c r="H127" s="87">
        <v>99</v>
      </c>
      <c r="I127" s="115" t="s">
        <v>587</v>
      </c>
      <c r="J127" s="115" t="s">
        <v>425</v>
      </c>
      <c r="K127" s="116">
        <v>0.20972222222222223</v>
      </c>
      <c r="L127" s="116">
        <v>0.53611111111111109</v>
      </c>
      <c r="M127" s="116">
        <v>0.65347222222222223</v>
      </c>
      <c r="N127" s="116">
        <v>0.81388888888888899</v>
      </c>
      <c r="O127" s="116">
        <v>0.98402777777777783</v>
      </c>
      <c r="P127" s="94">
        <v>1.1534722222222222</v>
      </c>
      <c r="Q127" s="94">
        <v>1.2759259259259259</v>
      </c>
    </row>
    <row r="128" spans="1:17" x14ac:dyDescent="0.2">
      <c r="H128" s="87">
        <v>100</v>
      </c>
      <c r="I128" s="115" t="s">
        <v>139</v>
      </c>
      <c r="J128" s="115" t="s">
        <v>624</v>
      </c>
      <c r="K128" s="116">
        <v>0.23263888888888887</v>
      </c>
      <c r="L128" s="116">
        <v>0.51666666666666672</v>
      </c>
      <c r="M128" s="116">
        <v>0.63194444444444442</v>
      </c>
      <c r="N128" s="116">
        <v>0.8125</v>
      </c>
      <c r="O128" s="116">
        <v>0.98472222222222217</v>
      </c>
      <c r="P128" s="94">
        <v>1.1465277777777778</v>
      </c>
      <c r="Q128" s="94">
        <v>1.2775347222222222</v>
      </c>
    </row>
    <row r="129" spans="8:17" x14ac:dyDescent="0.2">
      <c r="H129" s="87">
        <v>101</v>
      </c>
      <c r="I129" s="115" t="s">
        <v>140</v>
      </c>
      <c r="J129" s="115" t="s">
        <v>550</v>
      </c>
      <c r="K129" s="116">
        <v>0.26944444444444443</v>
      </c>
      <c r="L129" s="116">
        <v>0.57291666666666663</v>
      </c>
      <c r="M129" s="116">
        <v>0.6875</v>
      </c>
      <c r="N129" s="116">
        <v>0.8534722222222223</v>
      </c>
      <c r="O129" s="94">
        <v>1.0083333333333333</v>
      </c>
      <c r="P129" s="94">
        <v>1.1513888888888888</v>
      </c>
      <c r="Q129" s="94">
        <v>1.2827314814814814</v>
      </c>
    </row>
    <row r="130" spans="8:17" x14ac:dyDescent="0.2">
      <c r="H130" s="87">
        <v>102</v>
      </c>
      <c r="I130" s="115" t="s">
        <v>420</v>
      </c>
      <c r="J130" s="115" t="s">
        <v>574</v>
      </c>
      <c r="K130" s="116">
        <v>0.26944444444444443</v>
      </c>
      <c r="L130" s="116">
        <v>0.57291666666666663</v>
      </c>
      <c r="M130" s="116">
        <v>0.6875</v>
      </c>
      <c r="N130" s="116">
        <v>0.8534722222222223</v>
      </c>
      <c r="O130" s="94">
        <v>1.0083333333333333</v>
      </c>
      <c r="P130" s="94">
        <v>1.1513888888888888</v>
      </c>
      <c r="Q130" s="94">
        <v>1.2827314814814814</v>
      </c>
    </row>
    <row r="131" spans="8:17" x14ac:dyDescent="0.2">
      <c r="H131" s="87">
        <v>103</v>
      </c>
      <c r="I131" s="115" t="s">
        <v>589</v>
      </c>
      <c r="J131" s="115" t="s">
        <v>407</v>
      </c>
      <c r="K131" s="116">
        <v>0.26111111111111113</v>
      </c>
      <c r="L131" s="116">
        <v>0.56319444444444444</v>
      </c>
      <c r="M131" s="116">
        <v>0.69027777777777777</v>
      </c>
      <c r="N131" s="116">
        <v>0.85555555555555562</v>
      </c>
      <c r="O131" s="94">
        <v>1.0243055555555556</v>
      </c>
      <c r="P131" s="94">
        <v>1.1722222222222223</v>
      </c>
      <c r="Q131" s="94">
        <v>1.2880671296296298</v>
      </c>
    </row>
    <row r="132" spans="8:17" x14ac:dyDescent="0.2">
      <c r="H132" s="87">
        <v>104</v>
      </c>
      <c r="I132" s="115" t="s">
        <v>141</v>
      </c>
      <c r="J132" s="115" t="s">
        <v>33</v>
      </c>
      <c r="K132" s="116">
        <v>0.2638888888888889</v>
      </c>
      <c r="L132" s="116">
        <v>0.57638888888888895</v>
      </c>
      <c r="M132" s="116">
        <v>0.69097222222222221</v>
      </c>
      <c r="N132" s="116">
        <v>0.87986111111111109</v>
      </c>
      <c r="O132" s="94">
        <v>1.0527777777777778</v>
      </c>
      <c r="P132" s="94">
        <v>1.1972222222222222</v>
      </c>
      <c r="Q132" s="94">
        <v>1.310300925925926</v>
      </c>
    </row>
    <row r="133" spans="8:17" x14ac:dyDescent="0.2">
      <c r="H133" s="87">
        <v>105</v>
      </c>
      <c r="I133" s="115" t="s">
        <v>142</v>
      </c>
      <c r="J133" s="115" t="s">
        <v>510</v>
      </c>
      <c r="K133" s="116">
        <v>0.26180555555555557</v>
      </c>
      <c r="L133" s="116">
        <v>0.58125000000000004</v>
      </c>
      <c r="M133" s="116">
        <v>0.76041666666666663</v>
      </c>
      <c r="N133" s="116">
        <v>0.88055555555555554</v>
      </c>
      <c r="O133" s="94">
        <v>1.0604166666666666</v>
      </c>
      <c r="P133" s="94">
        <v>1.1958333333333333</v>
      </c>
      <c r="Q133" s="94">
        <v>1.3292592592592591</v>
      </c>
    </row>
    <row r="134" spans="8:17" x14ac:dyDescent="0.2">
      <c r="H134" s="87">
        <v>106</v>
      </c>
      <c r="I134" s="115" t="s">
        <v>143</v>
      </c>
      <c r="J134" s="115" t="s">
        <v>412</v>
      </c>
      <c r="K134" s="116">
        <v>0.25555555555555559</v>
      </c>
      <c r="L134" s="116">
        <v>0.55277777777777781</v>
      </c>
      <c r="M134" s="116">
        <v>0.66666666666666663</v>
      </c>
      <c r="N134" s="116">
        <v>0.85902777777777783</v>
      </c>
      <c r="O134" s="94">
        <v>1.0486111111111112</v>
      </c>
      <c r="P134" s="94">
        <v>1.2131944444444445</v>
      </c>
      <c r="Q134" s="94">
        <v>1.3331597222222222</v>
      </c>
    </row>
    <row r="135" spans="8:17" x14ac:dyDescent="0.2">
      <c r="H135" s="87">
        <v>107</v>
      </c>
      <c r="I135" s="115" t="s">
        <v>13</v>
      </c>
      <c r="J135" s="115" t="s">
        <v>144</v>
      </c>
      <c r="K135" s="116">
        <v>0.25555555555555559</v>
      </c>
      <c r="L135" s="116">
        <v>0.55347222222222225</v>
      </c>
      <c r="M135" s="116">
        <v>0.67361111111111116</v>
      </c>
      <c r="N135" s="116">
        <v>0.86041666666666661</v>
      </c>
      <c r="O135" s="94">
        <v>1.0486111111111112</v>
      </c>
      <c r="P135" s="94">
        <v>1.2173611111111111</v>
      </c>
      <c r="Q135" s="94">
        <v>1.3331597222222222</v>
      </c>
    </row>
    <row r="136" spans="8:17" x14ac:dyDescent="0.2">
      <c r="H136" s="87">
        <v>108</v>
      </c>
      <c r="I136" s="115" t="s">
        <v>145</v>
      </c>
      <c r="J136" s="115" t="s">
        <v>552</v>
      </c>
      <c r="K136" s="116">
        <v>0.26527777777777778</v>
      </c>
      <c r="L136" s="116">
        <v>0.57222222222222219</v>
      </c>
      <c r="M136" s="116">
        <v>0.70625000000000004</v>
      </c>
      <c r="N136" s="116">
        <v>0.88124999999999998</v>
      </c>
      <c r="O136" s="94">
        <v>1.0777777777777777</v>
      </c>
      <c r="P136" s="94">
        <v>1.2333333333333334</v>
      </c>
      <c r="Q136" s="94">
        <v>1.3693634259259257</v>
      </c>
    </row>
    <row r="137" spans="8:17" x14ac:dyDescent="0.2">
      <c r="H137" s="87">
        <v>109</v>
      </c>
      <c r="I137" s="115" t="s">
        <v>146</v>
      </c>
      <c r="J137" s="115" t="s">
        <v>45</v>
      </c>
      <c r="K137" s="116">
        <v>0.26944444444444443</v>
      </c>
      <c r="L137" s="116">
        <v>0.59375</v>
      </c>
      <c r="M137" s="116">
        <v>0.72916666666666663</v>
      </c>
      <c r="N137" s="116">
        <v>0.89375000000000004</v>
      </c>
      <c r="O137" s="94">
        <v>1.0798611111111112</v>
      </c>
      <c r="P137" s="94">
        <v>1.273611111111111</v>
      </c>
      <c r="Q137" s="94">
        <v>1.3701620370370371</v>
      </c>
    </row>
    <row r="138" spans="8:17" x14ac:dyDescent="0.2">
      <c r="H138" s="87">
        <v>110</v>
      </c>
      <c r="I138" s="115" t="s">
        <v>147</v>
      </c>
      <c r="J138" s="115" t="s">
        <v>423</v>
      </c>
      <c r="K138" s="116">
        <v>0.23402777777777781</v>
      </c>
      <c r="L138" s="116">
        <v>0.52361111111111114</v>
      </c>
      <c r="M138" s="116">
        <v>0.6479166666666667</v>
      </c>
      <c r="N138" s="116">
        <v>0.84305555555555556</v>
      </c>
      <c r="O138" s="94">
        <v>1.0486111111111112</v>
      </c>
      <c r="P138" s="94">
        <v>1.2097222222222224</v>
      </c>
      <c r="Q138" s="94">
        <v>1.3747106481481481</v>
      </c>
    </row>
    <row r="139" spans="8:17" x14ac:dyDescent="0.2">
      <c r="H139" s="87">
        <v>111</v>
      </c>
      <c r="I139" s="115" t="s">
        <v>148</v>
      </c>
      <c r="J139" s="115" t="s">
        <v>149</v>
      </c>
      <c r="K139" s="116">
        <v>0.25624999999999998</v>
      </c>
      <c r="L139" s="116">
        <v>0.5444444444444444</v>
      </c>
      <c r="M139" s="116">
        <v>0.66666666666666663</v>
      </c>
      <c r="N139" s="116">
        <v>0.85486111111111107</v>
      </c>
      <c r="O139" s="94">
        <v>1.0583333333333333</v>
      </c>
      <c r="P139" s="94">
        <v>1.2368055555555555</v>
      </c>
      <c r="Q139" s="94">
        <v>1.384837962962963</v>
      </c>
    </row>
    <row r="140" spans="8:17" x14ac:dyDescent="0.2">
      <c r="H140" s="87">
        <v>112</v>
      </c>
      <c r="I140" s="115" t="s">
        <v>359</v>
      </c>
      <c r="J140" s="115" t="s">
        <v>424</v>
      </c>
      <c r="K140" s="116">
        <v>0.28819444444444448</v>
      </c>
      <c r="L140" s="116">
        <v>0.62777777777777777</v>
      </c>
      <c r="M140" s="116">
        <v>0.76388888888888884</v>
      </c>
      <c r="N140" s="116">
        <v>0.9590277777777777</v>
      </c>
      <c r="O140" s="94">
        <v>1.125</v>
      </c>
      <c r="P140" s="94">
        <v>1.2979166666666666</v>
      </c>
      <c r="Q140" s="94">
        <v>1.3869907407407407</v>
      </c>
    </row>
    <row r="141" spans="8:17" x14ac:dyDescent="0.2">
      <c r="H141" s="87">
        <v>113</v>
      </c>
      <c r="I141" s="115" t="s">
        <v>150</v>
      </c>
      <c r="J141" s="115" t="s">
        <v>22</v>
      </c>
      <c r="K141" s="116">
        <v>0.25069444444444444</v>
      </c>
      <c r="L141" s="116">
        <v>0.57152777777777775</v>
      </c>
      <c r="M141" s="116">
        <v>0.68680555555555556</v>
      </c>
      <c r="N141" s="116">
        <v>0.87916666666666676</v>
      </c>
      <c r="O141" s="94">
        <v>1.1354166666666667</v>
      </c>
      <c r="P141" s="94">
        <v>1.273611111111111</v>
      </c>
      <c r="Q141" s="94">
        <v>1.3913541666666667</v>
      </c>
    </row>
    <row r="142" spans="8:17" x14ac:dyDescent="0.2">
      <c r="H142" s="87">
        <v>114</v>
      </c>
      <c r="I142" s="115" t="s">
        <v>688</v>
      </c>
      <c r="J142" s="115" t="s">
        <v>409</v>
      </c>
      <c r="K142" s="116">
        <v>0.25069444444444444</v>
      </c>
      <c r="L142" s="116">
        <v>0.57152777777777775</v>
      </c>
      <c r="M142" s="116">
        <v>0.6875</v>
      </c>
      <c r="N142" s="116">
        <v>0.87083333333333324</v>
      </c>
      <c r="O142" s="94">
        <v>1.1354166666666667</v>
      </c>
      <c r="P142" s="94">
        <v>1.273611111111111</v>
      </c>
      <c r="Q142" s="94">
        <v>1.3913541666666667</v>
      </c>
    </row>
    <row r="143" spans="8:17" x14ac:dyDescent="0.2">
      <c r="H143" s="87">
        <v>115</v>
      </c>
      <c r="I143" s="115" t="s">
        <v>688</v>
      </c>
      <c r="J143" s="115" t="s">
        <v>669</v>
      </c>
      <c r="K143" s="116">
        <v>0.25</v>
      </c>
      <c r="L143" s="116">
        <v>0.57152777777777775</v>
      </c>
      <c r="M143" s="116">
        <v>0.67569444444444438</v>
      </c>
      <c r="N143" s="116">
        <v>0.87083333333333324</v>
      </c>
      <c r="O143" s="94">
        <v>1.1354166666666667</v>
      </c>
      <c r="P143" s="94">
        <v>1.273611111111111</v>
      </c>
      <c r="Q143" s="94">
        <v>1.3913541666666667</v>
      </c>
    </row>
    <row r="144" spans="8:17" x14ac:dyDescent="0.2">
      <c r="H144" s="87">
        <v>116</v>
      </c>
      <c r="I144" s="115" t="s">
        <v>46</v>
      </c>
      <c r="J144" s="115" t="s">
        <v>151</v>
      </c>
      <c r="K144" s="116">
        <v>0.26666666666666666</v>
      </c>
      <c r="L144" s="116">
        <v>0.59930555555555554</v>
      </c>
      <c r="M144" s="116">
        <v>0.73958333333333337</v>
      </c>
      <c r="N144" s="116">
        <v>0.90347222222222223</v>
      </c>
      <c r="O144" s="94">
        <v>1.0833333333333333</v>
      </c>
      <c r="P144" s="94">
        <v>1.2986111111111112</v>
      </c>
      <c r="Q144" s="94">
        <v>1.3969560185185186</v>
      </c>
    </row>
    <row r="145" spans="8:17" x14ac:dyDescent="0.2">
      <c r="H145" s="87">
        <v>117</v>
      </c>
      <c r="I145" s="115" t="s">
        <v>572</v>
      </c>
      <c r="J145" s="115" t="s">
        <v>407</v>
      </c>
      <c r="K145" s="116">
        <v>0.26666666666666666</v>
      </c>
      <c r="L145" s="116">
        <v>0.60138888888888886</v>
      </c>
      <c r="M145" s="116">
        <v>0.74375000000000002</v>
      </c>
      <c r="N145" s="116">
        <v>0.92083333333333339</v>
      </c>
      <c r="O145" s="94">
        <v>1.1493055555555556</v>
      </c>
      <c r="P145" s="94">
        <v>1.2916666666666667</v>
      </c>
      <c r="Q145" s="94">
        <v>1.4041435185185185</v>
      </c>
    </row>
    <row r="146" spans="8:17" x14ac:dyDescent="0.2">
      <c r="H146" s="87">
        <v>118</v>
      </c>
      <c r="I146" s="115" t="s">
        <v>152</v>
      </c>
      <c r="J146" s="115" t="s">
        <v>153</v>
      </c>
      <c r="K146" s="116">
        <v>0.23194444444444443</v>
      </c>
      <c r="L146" s="116">
        <v>0.60763888888888895</v>
      </c>
      <c r="M146" s="116">
        <v>0.73263888888888884</v>
      </c>
      <c r="N146" s="116">
        <v>0.9590277777777777</v>
      </c>
      <c r="O146" s="94">
        <v>1.125</v>
      </c>
      <c r="P146" s="94">
        <v>1.2965277777777777</v>
      </c>
      <c r="Q146" s="94">
        <v>1.4071180555555556</v>
      </c>
    </row>
    <row r="147" spans="8:17" x14ac:dyDescent="0.2">
      <c r="H147" s="87">
        <v>119</v>
      </c>
      <c r="I147" s="115" t="s">
        <v>119</v>
      </c>
      <c r="J147" s="115" t="s">
        <v>154</v>
      </c>
      <c r="K147" s="116">
        <v>0.26944444444444443</v>
      </c>
      <c r="L147" s="116">
        <v>0.59236111111111112</v>
      </c>
      <c r="M147" s="116">
        <v>0.72569444444444453</v>
      </c>
      <c r="N147" s="116">
        <v>0.90277777777777779</v>
      </c>
      <c r="O147" s="94">
        <v>1.0833333333333333</v>
      </c>
      <c r="P147" s="94">
        <v>1.2944444444444445</v>
      </c>
      <c r="Q147" s="94">
        <v>1.4162962962962962</v>
      </c>
    </row>
    <row r="148" spans="8:17" x14ac:dyDescent="0.2">
      <c r="H148" s="87">
        <v>120</v>
      </c>
      <c r="I148" s="115" t="s">
        <v>155</v>
      </c>
      <c r="J148" s="115" t="s">
        <v>851</v>
      </c>
      <c r="K148" s="116">
        <v>0.27916666666666667</v>
      </c>
      <c r="L148" s="116">
        <v>0.61944444444444446</v>
      </c>
      <c r="M148" s="116">
        <v>0.74652777777777779</v>
      </c>
      <c r="N148" s="116">
        <v>0.94861111111111107</v>
      </c>
      <c r="O148" s="94">
        <v>1.1458333333333333</v>
      </c>
      <c r="P148" s="94">
        <v>1.2965277777777777</v>
      </c>
      <c r="Q148" s="94">
        <v>1.4200578703703703</v>
      </c>
    </row>
    <row r="149" spans="8:17" x14ac:dyDescent="0.2">
      <c r="H149" s="87">
        <v>121</v>
      </c>
      <c r="I149" s="115" t="s">
        <v>156</v>
      </c>
      <c r="J149" s="115" t="s">
        <v>488</v>
      </c>
      <c r="K149" s="116">
        <v>0.26874999999999999</v>
      </c>
      <c r="L149" s="116">
        <v>0.60416666666666663</v>
      </c>
      <c r="M149" s="116">
        <v>0.74375000000000002</v>
      </c>
      <c r="N149" s="116">
        <v>0.92083333333333339</v>
      </c>
      <c r="O149" s="94">
        <v>1.1493055555555556</v>
      </c>
      <c r="P149" s="94">
        <v>1.2916666666666667</v>
      </c>
      <c r="Q149" s="94">
        <v>1.4279282407407408</v>
      </c>
    </row>
    <row r="150" spans="8:17" x14ac:dyDescent="0.2">
      <c r="H150" s="87">
        <v>122</v>
      </c>
      <c r="I150" s="115" t="s">
        <v>53</v>
      </c>
      <c r="J150" s="115" t="s">
        <v>54</v>
      </c>
      <c r="K150" s="116">
        <v>0.24583333333333335</v>
      </c>
      <c r="L150" s="116">
        <v>0.56180555555555556</v>
      </c>
      <c r="M150" s="116">
        <v>0.70694444444444438</v>
      </c>
      <c r="N150" s="116">
        <v>0.90069444444444446</v>
      </c>
      <c r="O150" s="94">
        <v>1.1631944444444444</v>
      </c>
      <c r="P150" s="94">
        <v>1.3013888888888889</v>
      </c>
      <c r="Q150" s="94">
        <v>1.4358680555555556</v>
      </c>
    </row>
  </sheetData>
  <phoneticPr fontId="0" type="noConversion"/>
  <hyperlinks>
    <hyperlink ref="C13" r:id="rId1"/>
    <hyperlink ref="C52" r:id="rId2"/>
    <hyperlink ref="C38" r:id="rId3"/>
    <hyperlink ref="C33" r:id="rId4"/>
  </hyperlinks>
  <pageMargins left="0.75" right="0.75" top="1" bottom="1" header="0.5" footer="0.5"/>
  <pageSetup paperSize="9" orientation="portrait"/>
  <headerFooter alignWithMargins="0"/>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6"/>
  <sheetViews>
    <sheetView topLeftCell="A22" workbookViewId="0">
      <selection activeCell="I22" sqref="I1:I65536"/>
    </sheetView>
  </sheetViews>
  <sheetFormatPr defaultColWidth="8.85546875" defaultRowHeight="12.75" x14ac:dyDescent="0.2"/>
  <cols>
    <col min="1" max="1" width="9.140625" style="4" customWidth="1"/>
    <col min="2" max="2" width="9.28515625" customWidth="1"/>
    <col min="3" max="3" width="14.42578125" customWidth="1"/>
    <col min="6" max="6" width="14.42578125" bestFit="1" customWidth="1"/>
    <col min="7" max="7" width="3" style="4" bestFit="1" customWidth="1"/>
    <col min="8" max="8" width="3.42578125" bestFit="1" customWidth="1"/>
    <col min="9" max="9" width="16.42578125" bestFit="1" customWidth="1"/>
    <col min="10" max="10" width="5.42578125" style="4" bestFit="1" customWidth="1"/>
    <col min="11" max="11" width="5.140625" style="4" bestFit="1" customWidth="1"/>
    <col min="12" max="12" width="4.85546875" style="4" bestFit="1" customWidth="1"/>
    <col min="13" max="13" width="10.42578125" style="4" bestFit="1" customWidth="1"/>
    <col min="14" max="14" width="11" style="4" bestFit="1" customWidth="1"/>
    <col min="15" max="15" width="9.140625" style="4" customWidth="1"/>
    <col min="16" max="16" width="10.140625" style="26" bestFit="1" customWidth="1"/>
    <col min="18" max="18" width="2.7109375" bestFit="1" customWidth="1"/>
    <col min="19" max="19" width="16.42578125" bestFit="1" customWidth="1"/>
  </cols>
  <sheetData>
    <row r="1" spans="1:9" x14ac:dyDescent="0.2">
      <c r="A1" s="4">
        <v>1</v>
      </c>
      <c r="B1" t="s">
        <v>60</v>
      </c>
      <c r="C1" t="s">
        <v>59</v>
      </c>
      <c r="D1" s="1">
        <v>0.71253472222222225</v>
      </c>
      <c r="F1" s="24" t="s">
        <v>1158</v>
      </c>
    </row>
    <row r="2" spans="1:9" x14ac:dyDescent="0.2">
      <c r="A2" s="4">
        <v>2</v>
      </c>
      <c r="B2" t="s">
        <v>417</v>
      </c>
      <c r="C2" t="s">
        <v>749</v>
      </c>
      <c r="D2" s="1">
        <v>0.73612268518518509</v>
      </c>
      <c r="F2" s="4" t="s">
        <v>1160</v>
      </c>
    </row>
    <row r="3" spans="1:9" x14ac:dyDescent="0.2">
      <c r="A3" s="4">
        <v>3</v>
      </c>
      <c r="B3" t="s">
        <v>501</v>
      </c>
      <c r="C3" t="s">
        <v>500</v>
      </c>
      <c r="D3" s="1">
        <v>0.76875000000000004</v>
      </c>
      <c r="F3" s="4" t="s">
        <v>1161</v>
      </c>
      <c r="G3" s="4">
        <v>0</v>
      </c>
    </row>
    <row r="4" spans="1:9" x14ac:dyDescent="0.2">
      <c r="A4" s="4">
        <v>4</v>
      </c>
      <c r="B4" t="s">
        <v>397</v>
      </c>
      <c r="C4" t="s">
        <v>549</v>
      </c>
      <c r="D4" s="1">
        <v>0.79502314814814812</v>
      </c>
      <c r="F4" s="4" t="s">
        <v>1162</v>
      </c>
      <c r="G4" s="4">
        <v>0</v>
      </c>
    </row>
    <row r="5" spans="1:9" x14ac:dyDescent="0.2">
      <c r="A5" s="4">
        <v>5</v>
      </c>
      <c r="B5" t="s">
        <v>443</v>
      </c>
      <c r="C5" t="s">
        <v>444</v>
      </c>
      <c r="D5" s="1">
        <v>0.79740740740740745</v>
      </c>
      <c r="F5" s="4" t="s">
        <v>1163</v>
      </c>
      <c r="G5" s="4">
        <v>2</v>
      </c>
      <c r="I5" s="21"/>
    </row>
    <row r="6" spans="1:9" x14ac:dyDescent="0.2">
      <c r="A6" s="4">
        <v>5</v>
      </c>
      <c r="B6" t="s">
        <v>820</v>
      </c>
      <c r="C6" t="s">
        <v>421</v>
      </c>
      <c r="D6" s="1">
        <v>0.79740740740740745</v>
      </c>
      <c r="F6" s="4" t="s">
        <v>1159</v>
      </c>
      <c r="G6" s="4">
        <v>1</v>
      </c>
    </row>
    <row r="7" spans="1:9" x14ac:dyDescent="0.2">
      <c r="A7" s="4">
        <v>7</v>
      </c>
      <c r="B7" t="s">
        <v>621</v>
      </c>
      <c r="C7" t="s">
        <v>620</v>
      </c>
      <c r="D7" s="1">
        <v>0.80157407407407411</v>
      </c>
      <c r="F7" s="4" t="s">
        <v>1164</v>
      </c>
      <c r="G7" s="4">
        <v>8</v>
      </c>
    </row>
    <row r="8" spans="1:9" x14ac:dyDescent="0.2">
      <c r="A8" s="4">
        <v>8</v>
      </c>
      <c r="B8" t="s">
        <v>62</v>
      </c>
      <c r="C8" t="s">
        <v>61</v>
      </c>
      <c r="D8" s="1">
        <v>0.81862268518518511</v>
      </c>
      <c r="F8" s="4" t="s">
        <v>1165</v>
      </c>
      <c r="G8" s="4">
        <v>9</v>
      </c>
    </row>
    <row r="9" spans="1:9" x14ac:dyDescent="0.2">
      <c r="A9" s="4">
        <v>9</v>
      </c>
      <c r="B9" t="s">
        <v>64</v>
      </c>
      <c r="C9" t="s">
        <v>63</v>
      </c>
      <c r="D9" s="1">
        <v>0.82851851851851854</v>
      </c>
      <c r="F9" s="4" t="s">
        <v>1166</v>
      </c>
      <c r="G9" s="4">
        <v>11</v>
      </c>
    </row>
    <row r="10" spans="1:9" x14ac:dyDescent="0.2">
      <c r="A10" s="4">
        <v>10</v>
      </c>
      <c r="B10" t="s">
        <v>415</v>
      </c>
      <c r="C10" s="25" t="s">
        <v>65</v>
      </c>
      <c r="D10" s="1">
        <v>0.82916666666666661</v>
      </c>
      <c r="F10" s="4" t="s">
        <v>1167</v>
      </c>
      <c r="G10" s="4">
        <v>12</v>
      </c>
    </row>
    <row r="11" spans="1:9" x14ac:dyDescent="0.2">
      <c r="A11" s="4">
        <v>11</v>
      </c>
      <c r="B11" t="s">
        <v>425</v>
      </c>
      <c r="C11" s="25" t="s">
        <v>12</v>
      </c>
      <c r="D11" s="1">
        <v>0.83302083333333332</v>
      </c>
      <c r="F11" s="4" t="s">
        <v>1168</v>
      </c>
      <c r="G11" s="4">
        <v>7</v>
      </c>
    </row>
    <row r="12" spans="1:9" x14ac:dyDescent="0.2">
      <c r="A12" s="4">
        <v>12</v>
      </c>
      <c r="B12" t="s">
        <v>660</v>
      </c>
      <c r="C12" t="s">
        <v>817</v>
      </c>
      <c r="D12" s="1">
        <v>0.84785879629629635</v>
      </c>
      <c r="F12" s="4" t="s">
        <v>1169</v>
      </c>
      <c r="G12" s="4">
        <v>5</v>
      </c>
    </row>
    <row r="13" spans="1:9" x14ac:dyDescent="0.2">
      <c r="A13" s="4">
        <v>13</v>
      </c>
      <c r="B13" t="s">
        <v>476</v>
      </c>
      <c r="C13" t="s">
        <v>647</v>
      </c>
      <c r="D13" s="1">
        <v>0.85303240740740749</v>
      </c>
      <c r="F13" s="4" t="s">
        <v>1170</v>
      </c>
      <c r="G13" s="4">
        <v>3</v>
      </c>
    </row>
    <row r="14" spans="1:9" x14ac:dyDescent="0.2">
      <c r="A14" s="4">
        <v>14</v>
      </c>
      <c r="B14" t="s">
        <v>460</v>
      </c>
      <c r="C14" t="s">
        <v>66</v>
      </c>
      <c r="D14" s="1">
        <v>0.85453703703703709</v>
      </c>
      <c r="F14" s="4" t="s">
        <v>1179</v>
      </c>
      <c r="G14" s="4">
        <v>3</v>
      </c>
    </row>
    <row r="15" spans="1:9" x14ac:dyDescent="0.2">
      <c r="A15" s="4">
        <v>15</v>
      </c>
      <c r="B15" t="s">
        <v>654</v>
      </c>
      <c r="C15" t="s">
        <v>6</v>
      </c>
      <c r="D15" s="1">
        <v>0.85744212962962962</v>
      </c>
      <c r="F15" s="4" t="s">
        <v>1171</v>
      </c>
      <c r="G15" s="4">
        <v>7</v>
      </c>
    </row>
    <row r="16" spans="1:9" x14ac:dyDescent="0.2">
      <c r="A16" s="4">
        <v>16</v>
      </c>
      <c r="B16" t="s">
        <v>9</v>
      </c>
      <c r="C16" t="s">
        <v>8</v>
      </c>
      <c r="D16" s="1">
        <v>0.85896990740740742</v>
      </c>
      <c r="F16" s="4" t="s">
        <v>1172</v>
      </c>
      <c r="G16" s="4">
        <v>4</v>
      </c>
    </row>
    <row r="17" spans="1:26" x14ac:dyDescent="0.2">
      <c r="A17" s="4">
        <v>17</v>
      </c>
      <c r="B17" t="s">
        <v>473</v>
      </c>
      <c r="C17" t="s">
        <v>472</v>
      </c>
      <c r="D17" s="1">
        <v>0.86075231481481485</v>
      </c>
      <c r="F17" s="4" t="s">
        <v>1173</v>
      </c>
      <c r="G17" s="4">
        <v>5</v>
      </c>
    </row>
    <row r="18" spans="1:26" x14ac:dyDescent="0.2">
      <c r="A18" s="4">
        <v>18</v>
      </c>
      <c r="B18" t="s">
        <v>68</v>
      </c>
      <c r="C18" s="25" t="s">
        <v>67</v>
      </c>
      <c r="D18" s="1">
        <v>0.86637731481481473</v>
      </c>
      <c r="F18" s="4" t="s">
        <v>1174</v>
      </c>
      <c r="G18" s="4">
        <v>4</v>
      </c>
    </row>
    <row r="19" spans="1:26" x14ac:dyDescent="0.2">
      <c r="A19" s="4">
        <v>19</v>
      </c>
      <c r="B19" t="s">
        <v>481</v>
      </c>
      <c r="C19" t="s">
        <v>69</v>
      </c>
      <c r="D19" s="1">
        <v>0.87135416666666676</v>
      </c>
      <c r="F19" s="4" t="s">
        <v>1175</v>
      </c>
      <c r="G19" s="4">
        <v>2</v>
      </c>
    </row>
    <row r="20" spans="1:26" x14ac:dyDescent="0.2">
      <c r="A20" s="4">
        <v>20</v>
      </c>
      <c r="B20" t="s">
        <v>15</v>
      </c>
      <c r="C20" t="s">
        <v>14</v>
      </c>
      <c r="D20" s="1">
        <v>0.87246527777777771</v>
      </c>
      <c r="F20" s="4" t="s">
        <v>1176</v>
      </c>
      <c r="G20" s="4">
        <v>8</v>
      </c>
    </row>
    <row r="21" spans="1:26" x14ac:dyDescent="0.2">
      <c r="A21" s="4">
        <v>21</v>
      </c>
      <c r="B21" t="s">
        <v>71</v>
      </c>
      <c r="C21" t="s">
        <v>70</v>
      </c>
      <c r="D21" s="1">
        <v>0.87548611111111108</v>
      </c>
      <c r="F21" s="4" t="s">
        <v>1177</v>
      </c>
      <c r="G21" s="4">
        <v>6</v>
      </c>
    </row>
    <row r="22" spans="1:26" x14ac:dyDescent="0.2">
      <c r="A22" s="4">
        <v>22</v>
      </c>
      <c r="B22" t="s">
        <v>73</v>
      </c>
      <c r="C22" t="s">
        <v>72</v>
      </c>
      <c r="D22" s="1">
        <v>0.88056712962962969</v>
      </c>
      <c r="F22" s="4" t="s">
        <v>1178</v>
      </c>
      <c r="G22" s="4">
        <v>1</v>
      </c>
    </row>
    <row r="23" spans="1:26" x14ac:dyDescent="0.2">
      <c r="A23" s="4">
        <v>23</v>
      </c>
      <c r="B23" t="s">
        <v>510</v>
      </c>
      <c r="C23" t="s">
        <v>509</v>
      </c>
      <c r="D23" s="1">
        <v>0.8927546296296297</v>
      </c>
    </row>
    <row r="24" spans="1:26" x14ac:dyDescent="0.2">
      <c r="A24" s="4">
        <v>24</v>
      </c>
      <c r="B24" t="s">
        <v>403</v>
      </c>
      <c r="C24" t="s">
        <v>49</v>
      </c>
      <c r="D24" s="1">
        <v>0.8962268518518518</v>
      </c>
    </row>
    <row r="25" spans="1:26" x14ac:dyDescent="0.2">
      <c r="A25" s="4">
        <v>25</v>
      </c>
      <c r="B25" t="s">
        <v>399</v>
      </c>
      <c r="C25" t="s">
        <v>582</v>
      </c>
      <c r="D25" s="1">
        <v>0.90130787037037041</v>
      </c>
    </row>
    <row r="26" spans="1:26" x14ac:dyDescent="0.2">
      <c r="A26" s="4">
        <v>26</v>
      </c>
      <c r="B26" t="s">
        <v>460</v>
      </c>
      <c r="C26" t="s">
        <v>461</v>
      </c>
      <c r="D26" s="1">
        <v>0.90173611111111107</v>
      </c>
    </row>
    <row r="27" spans="1:26" x14ac:dyDescent="0.2">
      <c r="A27" s="4">
        <v>27</v>
      </c>
      <c r="B27" t="s">
        <v>515</v>
      </c>
      <c r="C27" t="s">
        <v>514</v>
      </c>
      <c r="D27" s="1">
        <v>0.90194444444444455</v>
      </c>
    </row>
    <row r="28" spans="1:26" x14ac:dyDescent="0.2">
      <c r="A28" s="4">
        <v>28</v>
      </c>
      <c r="B28" t="s">
        <v>75</v>
      </c>
      <c r="C28" t="s">
        <v>74</v>
      </c>
      <c r="D28" s="1">
        <v>0.90392361111111119</v>
      </c>
    </row>
    <row r="29" spans="1:26" x14ac:dyDescent="0.2">
      <c r="A29" s="4">
        <v>29</v>
      </c>
      <c r="B29" t="s">
        <v>467</v>
      </c>
      <c r="C29" t="s">
        <v>76</v>
      </c>
      <c r="D29" s="1">
        <v>0.90675925925925915</v>
      </c>
      <c r="H29" s="87" t="s">
        <v>1367</v>
      </c>
      <c r="I29" s="88" t="s">
        <v>917</v>
      </c>
      <c r="J29" s="89" t="s">
        <v>1181</v>
      </c>
      <c r="K29" s="89" t="s">
        <v>1182</v>
      </c>
      <c r="L29" s="89" t="s">
        <v>1180</v>
      </c>
      <c r="M29" s="89" t="s">
        <v>1183</v>
      </c>
      <c r="N29" s="90" t="s">
        <v>1184</v>
      </c>
      <c r="O29" s="90" t="s">
        <v>1185</v>
      </c>
      <c r="P29" s="91" t="s">
        <v>1186</v>
      </c>
    </row>
    <row r="30" spans="1:26" x14ac:dyDescent="0.2">
      <c r="A30" s="4">
        <v>30</v>
      </c>
      <c r="B30" t="s">
        <v>736</v>
      </c>
      <c r="C30" t="s">
        <v>735</v>
      </c>
      <c r="D30" s="1">
        <v>0.90730324074074076</v>
      </c>
      <c r="H30" s="87">
        <v>1</v>
      </c>
      <c r="I30" s="92" t="s">
        <v>1187</v>
      </c>
      <c r="J30" s="93">
        <v>0.18541666666666667</v>
      </c>
      <c r="K30" s="93">
        <v>0.33680555555555558</v>
      </c>
      <c r="L30" s="93">
        <v>0.43472222222222223</v>
      </c>
      <c r="M30" s="93">
        <v>0.50208333333333333</v>
      </c>
      <c r="N30" s="93">
        <v>0.59791666666666665</v>
      </c>
      <c r="O30" s="93">
        <v>0.66111111111111109</v>
      </c>
      <c r="P30" s="94">
        <v>0.71253472222222225</v>
      </c>
      <c r="R30" s="21"/>
      <c r="S30" s="21"/>
      <c r="T30" s="84"/>
      <c r="U30" s="84"/>
      <c r="V30" s="84"/>
      <c r="W30" s="84"/>
      <c r="X30" s="84"/>
      <c r="Y30" s="84"/>
      <c r="Z30" s="84"/>
    </row>
    <row r="31" spans="1:26" x14ac:dyDescent="0.2">
      <c r="A31" s="4">
        <v>31</v>
      </c>
      <c r="B31" t="s">
        <v>407</v>
      </c>
      <c r="C31" t="s">
        <v>514</v>
      </c>
      <c r="D31" s="1">
        <v>0.91291666666666671</v>
      </c>
      <c r="H31" s="87">
        <v>2</v>
      </c>
      <c r="I31" s="92" t="s">
        <v>1188</v>
      </c>
      <c r="J31" s="93">
        <v>0.18611111111111112</v>
      </c>
      <c r="K31" s="93">
        <v>0.33680555555555558</v>
      </c>
      <c r="L31" s="93">
        <v>0.43472222222222223</v>
      </c>
      <c r="M31" s="93">
        <v>0.53055555555555556</v>
      </c>
      <c r="N31" s="93">
        <v>0.6166666666666667</v>
      </c>
      <c r="O31" s="93">
        <v>0.66874999999999996</v>
      </c>
      <c r="P31" s="94">
        <v>0.73612268518518509</v>
      </c>
      <c r="R31" s="21"/>
      <c r="S31" s="21"/>
      <c r="T31" s="84"/>
      <c r="U31" s="84"/>
      <c r="V31" s="84"/>
      <c r="W31" s="84"/>
      <c r="X31" s="84"/>
      <c r="Y31" s="84"/>
      <c r="Z31" s="84"/>
    </row>
    <row r="32" spans="1:26" x14ac:dyDescent="0.2">
      <c r="A32" s="4">
        <v>32</v>
      </c>
      <c r="B32" t="s">
        <v>464</v>
      </c>
      <c r="C32" t="s">
        <v>463</v>
      </c>
      <c r="D32" s="1">
        <v>0.91784722222222215</v>
      </c>
      <c r="H32" s="87">
        <v>3</v>
      </c>
      <c r="I32" s="92" t="s">
        <v>1189</v>
      </c>
      <c r="J32" s="93">
        <v>0.18541666666666667</v>
      </c>
      <c r="K32" s="93">
        <v>0.37986111111111115</v>
      </c>
      <c r="L32" s="93">
        <v>0.44513888888888892</v>
      </c>
      <c r="M32" s="93">
        <v>0.55902777777777779</v>
      </c>
      <c r="N32" s="93">
        <v>0.65138888888888891</v>
      </c>
      <c r="O32" s="93">
        <v>0.71666666666666667</v>
      </c>
      <c r="P32" s="94">
        <v>0.76875000000000004</v>
      </c>
      <c r="R32" s="21"/>
      <c r="S32" s="21"/>
      <c r="T32" s="84"/>
      <c r="U32" s="84"/>
      <c r="V32" s="84"/>
      <c r="W32" s="84"/>
      <c r="X32" s="84"/>
      <c r="Y32" s="84"/>
      <c r="Z32" s="84"/>
    </row>
    <row r="33" spans="1:26" x14ac:dyDescent="0.2">
      <c r="A33" s="4">
        <v>33</v>
      </c>
      <c r="B33" t="s">
        <v>77</v>
      </c>
      <c r="C33" t="s">
        <v>471</v>
      </c>
      <c r="D33" s="1">
        <v>0.92813657407407402</v>
      </c>
      <c r="H33" s="87">
        <v>4</v>
      </c>
      <c r="I33" s="92" t="s">
        <v>1190</v>
      </c>
      <c r="J33" s="93">
        <v>0.17986111111111111</v>
      </c>
      <c r="K33" s="93">
        <v>0.36527777777777781</v>
      </c>
      <c r="L33" s="93">
        <v>0.44930555555555557</v>
      </c>
      <c r="M33" s="93">
        <v>0.54374999999999996</v>
      </c>
      <c r="N33" s="93">
        <v>0.6430555555555556</v>
      </c>
      <c r="O33" s="93">
        <v>0.72777777777777775</v>
      </c>
      <c r="P33" s="94">
        <v>0.79502314814814812</v>
      </c>
      <c r="R33" s="21"/>
      <c r="S33" s="21"/>
      <c r="T33" s="84"/>
      <c r="U33" s="84"/>
      <c r="V33" s="84"/>
      <c r="W33" s="84"/>
      <c r="X33" s="84"/>
      <c r="Y33" s="84"/>
      <c r="Z33" s="84"/>
    </row>
    <row r="34" spans="1:26" x14ac:dyDescent="0.2">
      <c r="A34" s="4">
        <v>34</v>
      </c>
      <c r="B34" t="s">
        <v>453</v>
      </c>
      <c r="C34" t="s">
        <v>520</v>
      </c>
      <c r="D34" s="1">
        <v>0.93357638888888894</v>
      </c>
      <c r="H34" s="87">
        <v>5</v>
      </c>
      <c r="I34" s="92" t="s">
        <v>1191</v>
      </c>
      <c r="J34" s="93">
        <v>0.19375000000000001</v>
      </c>
      <c r="K34" s="93">
        <v>0.3923611111111111</v>
      </c>
      <c r="L34" s="93">
        <v>0.46875</v>
      </c>
      <c r="M34" s="93">
        <v>0.56666666666666665</v>
      </c>
      <c r="N34" s="93">
        <v>0.66249999999999998</v>
      </c>
      <c r="O34" s="93">
        <v>0.73819444444444438</v>
      </c>
      <c r="P34" s="94">
        <v>0.79740740740740745</v>
      </c>
      <c r="R34" s="21"/>
      <c r="S34" s="21"/>
      <c r="T34" s="84"/>
      <c r="U34" s="84"/>
      <c r="V34" s="84"/>
      <c r="W34" s="84"/>
      <c r="X34" s="84"/>
      <c r="Y34" s="84"/>
      <c r="Z34" s="84"/>
    </row>
    <row r="35" spans="1:26" x14ac:dyDescent="0.2">
      <c r="A35" s="4">
        <v>35</v>
      </c>
      <c r="B35" t="s">
        <v>533</v>
      </c>
      <c r="C35" t="s">
        <v>463</v>
      </c>
      <c r="D35" s="1">
        <v>0.93493055555555549</v>
      </c>
      <c r="H35" s="87">
        <v>5</v>
      </c>
      <c r="I35" s="92" t="s">
        <v>1192</v>
      </c>
      <c r="J35" s="93">
        <v>0.19305555555555554</v>
      </c>
      <c r="K35" s="93">
        <v>0.38750000000000001</v>
      </c>
      <c r="L35" s="93">
        <v>0.46319444444444446</v>
      </c>
      <c r="M35" s="93">
        <v>0.56805555555555554</v>
      </c>
      <c r="N35" s="93">
        <v>0.65902777777777777</v>
      </c>
      <c r="O35" s="93">
        <v>0.73819444444444438</v>
      </c>
      <c r="P35" s="94">
        <v>0.79740740740740745</v>
      </c>
      <c r="R35" s="21"/>
      <c r="S35" s="21"/>
      <c r="T35" s="84"/>
      <c r="U35" s="84"/>
      <c r="V35" s="84"/>
      <c r="W35" s="84"/>
      <c r="X35" s="84"/>
      <c r="Y35" s="84"/>
      <c r="Z35" s="84"/>
    </row>
    <row r="36" spans="1:26" x14ac:dyDescent="0.2">
      <c r="A36" s="4">
        <v>36</v>
      </c>
      <c r="B36" t="s">
        <v>546</v>
      </c>
      <c r="C36" t="s">
        <v>545</v>
      </c>
      <c r="D36" s="1">
        <v>0.93560185185185185</v>
      </c>
      <c r="H36" s="87">
        <v>7</v>
      </c>
      <c r="I36" s="92" t="s">
        <v>1193</v>
      </c>
      <c r="J36" s="93">
        <v>0.19027777777777777</v>
      </c>
      <c r="K36" s="93">
        <v>0.39513888888888887</v>
      </c>
      <c r="L36" s="93">
        <v>0.47152777777777777</v>
      </c>
      <c r="M36" s="93">
        <v>0.57986111111111105</v>
      </c>
      <c r="N36" s="93">
        <v>0.66874999999999996</v>
      </c>
      <c r="O36" s="93">
        <v>0.71180555555555547</v>
      </c>
      <c r="P36" s="94">
        <v>0.80192129629629638</v>
      </c>
      <c r="R36" s="21"/>
      <c r="S36" s="21"/>
      <c r="T36" s="84"/>
      <c r="U36" s="84"/>
      <c r="V36" s="84"/>
      <c r="W36" s="84"/>
      <c r="X36" s="84"/>
      <c r="Y36" s="84"/>
      <c r="Z36" s="84"/>
    </row>
    <row r="37" spans="1:26" x14ac:dyDescent="0.2">
      <c r="A37" s="4">
        <v>37</v>
      </c>
      <c r="B37" t="s">
        <v>546</v>
      </c>
      <c r="C37" t="s">
        <v>26</v>
      </c>
      <c r="D37" s="1">
        <v>0.93619212962962972</v>
      </c>
      <c r="H37" s="87">
        <v>8</v>
      </c>
      <c r="I37" s="92" t="s">
        <v>1194</v>
      </c>
      <c r="J37" s="93">
        <v>0.19722222222222222</v>
      </c>
      <c r="K37" s="93">
        <v>0.39930555555555558</v>
      </c>
      <c r="L37" s="93">
        <v>0.47499999999999998</v>
      </c>
      <c r="M37" s="93">
        <v>0.58263888888888882</v>
      </c>
      <c r="N37" s="93">
        <v>0.67291666666666661</v>
      </c>
      <c r="O37" s="93">
        <v>0.76458333333333339</v>
      </c>
      <c r="P37" s="94">
        <v>0.81862268518518511</v>
      </c>
      <c r="R37" s="21"/>
      <c r="S37" s="21"/>
      <c r="T37" s="84"/>
      <c r="U37" s="84"/>
      <c r="V37" s="84"/>
      <c r="W37" s="84"/>
      <c r="X37" s="84"/>
      <c r="Y37" s="84"/>
      <c r="Z37" s="84"/>
    </row>
    <row r="38" spans="1:26" x14ac:dyDescent="0.2">
      <c r="A38" s="4">
        <v>38</v>
      </c>
      <c r="B38" t="s">
        <v>17</v>
      </c>
      <c r="C38" t="s">
        <v>16</v>
      </c>
      <c r="D38" s="1">
        <v>0.94305555555555554</v>
      </c>
      <c r="H38" s="87">
        <v>9</v>
      </c>
      <c r="I38" s="92" t="s">
        <v>1195</v>
      </c>
      <c r="J38" s="93">
        <v>0.18611111111111112</v>
      </c>
      <c r="K38" s="93">
        <v>0.38750000000000001</v>
      </c>
      <c r="L38" s="93">
        <v>0.4777777777777778</v>
      </c>
      <c r="M38" s="93">
        <v>0.60624999999999996</v>
      </c>
      <c r="N38" s="93">
        <v>0.70208333333333339</v>
      </c>
      <c r="O38" s="93">
        <v>0.77500000000000002</v>
      </c>
      <c r="P38" s="94">
        <v>0.82851851851851854</v>
      </c>
      <c r="R38" s="21"/>
      <c r="S38" s="21"/>
      <c r="T38" s="84"/>
      <c r="U38" s="84"/>
      <c r="V38" s="84"/>
      <c r="W38" s="84"/>
      <c r="X38" s="84"/>
      <c r="Y38" s="84"/>
      <c r="Z38" s="84"/>
    </row>
    <row r="39" spans="1:26" x14ac:dyDescent="0.2">
      <c r="A39" s="4">
        <v>39</v>
      </c>
      <c r="B39" t="s">
        <v>623</v>
      </c>
      <c r="C39" t="s">
        <v>59</v>
      </c>
      <c r="D39" s="1">
        <v>0.94528935185185192</v>
      </c>
      <c r="H39" s="87">
        <v>10</v>
      </c>
      <c r="I39" s="92" t="s">
        <v>1196</v>
      </c>
      <c r="J39" s="93">
        <v>0.19652777777777777</v>
      </c>
      <c r="K39" s="93">
        <v>0.41805555555555557</v>
      </c>
      <c r="L39" s="93">
        <v>0.50347222222222221</v>
      </c>
      <c r="M39" s="93">
        <v>0.61527777777777781</v>
      </c>
      <c r="N39" s="93">
        <v>0.70763888888888893</v>
      </c>
      <c r="O39" s="93">
        <v>0.77847222222222223</v>
      </c>
      <c r="P39" s="94">
        <v>0.82916666666666661</v>
      </c>
      <c r="R39" s="21"/>
      <c r="S39" s="21"/>
      <c r="T39" s="84"/>
      <c r="U39" s="84"/>
      <c r="V39" s="84"/>
      <c r="W39" s="84"/>
      <c r="X39" s="84"/>
      <c r="Y39" s="84"/>
      <c r="Z39" s="84"/>
    </row>
    <row r="40" spans="1:26" x14ac:dyDescent="0.2">
      <c r="A40" s="4">
        <v>40</v>
      </c>
      <c r="B40" t="s">
        <v>518</v>
      </c>
      <c r="C40" t="s">
        <v>351</v>
      </c>
      <c r="D40" s="1">
        <v>0.94783564814814814</v>
      </c>
      <c r="H40" s="87">
        <v>11</v>
      </c>
      <c r="I40" s="92" t="s">
        <v>1197</v>
      </c>
      <c r="J40" s="93">
        <v>0.20208333333333331</v>
      </c>
      <c r="K40" s="93">
        <v>0.4069444444444445</v>
      </c>
      <c r="L40" s="93">
        <v>0.48680555555555555</v>
      </c>
      <c r="M40" s="93">
        <v>0.59513888888888888</v>
      </c>
      <c r="N40" s="93">
        <v>0.69305555555555554</v>
      </c>
      <c r="O40" s="93">
        <v>0.77361111111111114</v>
      </c>
      <c r="P40" s="94">
        <v>0.83302083333333332</v>
      </c>
      <c r="R40" s="21"/>
      <c r="S40" s="21"/>
      <c r="T40" s="84"/>
      <c r="U40" s="84"/>
      <c r="V40" s="84"/>
      <c r="W40" s="84"/>
      <c r="X40" s="84"/>
      <c r="Y40" s="84"/>
      <c r="Z40" s="84"/>
    </row>
    <row r="41" spans="1:26" x14ac:dyDescent="0.2">
      <c r="A41" s="4">
        <v>41</v>
      </c>
      <c r="B41" t="s">
        <v>469</v>
      </c>
      <c r="C41" t="s">
        <v>468</v>
      </c>
      <c r="D41" s="1">
        <v>0.95021990740740747</v>
      </c>
      <c r="H41" s="87">
        <v>12</v>
      </c>
      <c r="I41" s="92" t="s">
        <v>1198</v>
      </c>
      <c r="J41" s="93">
        <v>0.19305555555555554</v>
      </c>
      <c r="K41" s="93">
        <v>0.41388888888888892</v>
      </c>
      <c r="L41" s="93">
        <v>0.4993055555555555</v>
      </c>
      <c r="M41" s="93">
        <v>0.62083333333333335</v>
      </c>
      <c r="N41" s="93">
        <v>0.70833333333333337</v>
      </c>
      <c r="O41" s="93">
        <v>0.78263888888888899</v>
      </c>
      <c r="P41" s="94">
        <v>0.84785879629629635</v>
      </c>
      <c r="R41" s="21"/>
      <c r="S41" s="21"/>
      <c r="T41" s="84"/>
      <c r="U41" s="84"/>
      <c r="V41" s="84"/>
      <c r="W41" s="84"/>
      <c r="X41" s="84"/>
      <c r="Y41" s="84"/>
      <c r="Z41" s="84"/>
    </row>
    <row r="42" spans="1:26" x14ac:dyDescent="0.2">
      <c r="A42" s="4">
        <v>42</v>
      </c>
      <c r="B42" t="s">
        <v>510</v>
      </c>
      <c r="C42" t="s">
        <v>614</v>
      </c>
      <c r="D42" s="1">
        <v>0.95708333333333329</v>
      </c>
      <c r="H42" s="87">
        <v>13</v>
      </c>
      <c r="I42" s="92" t="s">
        <v>1199</v>
      </c>
      <c r="J42" s="93">
        <v>0.19930555555555554</v>
      </c>
      <c r="K42" s="93">
        <v>0.41041666666666665</v>
      </c>
      <c r="L42" s="93">
        <v>0.50069444444444444</v>
      </c>
      <c r="M42" s="93">
        <v>0.58680555555555558</v>
      </c>
      <c r="N42" s="93">
        <v>0.70694444444444438</v>
      </c>
      <c r="O42" s="93">
        <v>0.7909722222222223</v>
      </c>
      <c r="P42" s="94">
        <v>0.85303240740740749</v>
      </c>
      <c r="R42" s="21"/>
      <c r="S42" s="21"/>
      <c r="T42" s="84"/>
      <c r="U42" s="84"/>
      <c r="V42" s="84"/>
      <c r="W42" s="84"/>
      <c r="X42" s="84"/>
      <c r="Y42" s="84"/>
      <c r="Z42" s="84"/>
    </row>
    <row r="43" spans="1:26" x14ac:dyDescent="0.2">
      <c r="A43" s="4">
        <v>43</v>
      </c>
      <c r="B43" t="s">
        <v>617</v>
      </c>
      <c r="C43" s="25" t="s">
        <v>616</v>
      </c>
      <c r="D43" s="1">
        <v>0.95754629629629628</v>
      </c>
      <c r="H43" s="87">
        <v>14</v>
      </c>
      <c r="I43" s="92" t="s">
        <v>1200</v>
      </c>
      <c r="J43" s="93">
        <v>0.19236111111111112</v>
      </c>
      <c r="K43" s="93">
        <v>0.4055555555555555</v>
      </c>
      <c r="L43" s="93">
        <v>0.5</v>
      </c>
      <c r="M43" s="93">
        <v>0.625</v>
      </c>
      <c r="N43" s="93">
        <v>0.7104166666666667</v>
      </c>
      <c r="O43" s="93">
        <v>0.79305555555555562</v>
      </c>
      <c r="P43" s="94">
        <v>0.85453703703703709</v>
      </c>
      <c r="R43" s="21"/>
      <c r="S43" s="21"/>
      <c r="T43" s="84"/>
      <c r="U43" s="84"/>
      <c r="V43" s="84"/>
      <c r="W43" s="84"/>
      <c r="X43" s="84"/>
      <c r="Y43" s="84"/>
      <c r="Z43" s="84"/>
    </row>
    <row r="44" spans="1:26" x14ac:dyDescent="0.2">
      <c r="A44" s="4">
        <v>44</v>
      </c>
      <c r="B44" t="s">
        <v>412</v>
      </c>
      <c r="C44" t="s">
        <v>581</v>
      </c>
      <c r="D44" s="1">
        <v>0.96636574074074078</v>
      </c>
      <c r="H44" s="87">
        <v>15</v>
      </c>
      <c r="I44" s="92" t="s">
        <v>1201</v>
      </c>
      <c r="J44" s="93">
        <v>0.19791666666666666</v>
      </c>
      <c r="K44" s="93">
        <v>0.39930555555555558</v>
      </c>
      <c r="L44" s="93">
        <v>0.48958333333333331</v>
      </c>
      <c r="M44" s="93">
        <v>0.60069444444444442</v>
      </c>
      <c r="N44" s="93">
        <v>0.70347222222222217</v>
      </c>
      <c r="O44" s="93">
        <v>0.8305555555555556</v>
      </c>
      <c r="P44" s="94">
        <v>0.85744212962962962</v>
      </c>
      <c r="R44" s="21"/>
      <c r="S44" s="21"/>
      <c r="T44" s="84"/>
      <c r="U44" s="84"/>
      <c r="V44" s="84"/>
      <c r="W44" s="84"/>
      <c r="X44" s="84"/>
      <c r="Y44" s="84"/>
      <c r="Z44" s="84"/>
    </row>
    <row r="45" spans="1:26" x14ac:dyDescent="0.2">
      <c r="A45" s="4">
        <v>45</v>
      </c>
      <c r="B45" t="s">
        <v>481</v>
      </c>
      <c r="C45" t="s">
        <v>475</v>
      </c>
      <c r="D45" s="1">
        <v>0.97379629629629638</v>
      </c>
      <c r="H45" s="87">
        <v>16</v>
      </c>
      <c r="I45" s="92" t="s">
        <v>1202</v>
      </c>
      <c r="J45" s="93">
        <v>0.21388888888888891</v>
      </c>
      <c r="K45" s="93">
        <v>0.41875000000000001</v>
      </c>
      <c r="L45" s="93">
        <v>0.5180555555555556</v>
      </c>
      <c r="M45" s="93">
        <v>0.63055555555555554</v>
      </c>
      <c r="N45" s="93">
        <v>0.72499999999999998</v>
      </c>
      <c r="O45" s="93">
        <v>0.79583333333333339</v>
      </c>
      <c r="P45" s="94">
        <v>0.85896990740740742</v>
      </c>
      <c r="R45" s="21"/>
      <c r="S45" s="21"/>
      <c r="T45" s="84"/>
      <c r="U45" s="84"/>
      <c r="V45" s="84"/>
      <c r="W45" s="84"/>
      <c r="X45" s="84"/>
      <c r="Y45" s="84"/>
      <c r="Z45" s="84"/>
    </row>
    <row r="46" spans="1:26" x14ac:dyDescent="0.2">
      <c r="A46" s="4">
        <v>46</v>
      </c>
      <c r="B46" t="s">
        <v>79</v>
      </c>
      <c r="C46" s="25" t="s">
        <v>78</v>
      </c>
      <c r="D46" s="1">
        <v>0.97425925925925927</v>
      </c>
      <c r="H46" s="87">
        <v>17</v>
      </c>
      <c r="I46" s="92" t="s">
        <v>1203</v>
      </c>
      <c r="J46" s="93">
        <v>0.20694444444444446</v>
      </c>
      <c r="K46" s="93">
        <v>0.4284722222222222</v>
      </c>
      <c r="L46" s="93">
        <v>0.51041666666666663</v>
      </c>
      <c r="M46" s="93">
        <v>0.61388888888888882</v>
      </c>
      <c r="N46" s="93">
        <v>0.71388888888888891</v>
      </c>
      <c r="O46" s="93">
        <v>0.79305555555555562</v>
      </c>
      <c r="P46" s="94">
        <v>0.86075231481481485</v>
      </c>
      <c r="R46" s="21"/>
      <c r="S46" s="21"/>
      <c r="T46" s="84"/>
      <c r="U46" s="84"/>
      <c r="V46" s="84"/>
      <c r="W46" s="84"/>
      <c r="X46" s="84"/>
      <c r="Y46" s="84"/>
      <c r="Z46" s="84"/>
    </row>
    <row r="47" spans="1:26" x14ac:dyDescent="0.2">
      <c r="A47" s="4">
        <v>47</v>
      </c>
      <c r="B47" t="s">
        <v>716</v>
      </c>
      <c r="C47" t="s">
        <v>80</v>
      </c>
      <c r="D47" s="1">
        <v>0.97750000000000004</v>
      </c>
      <c r="H47" s="87">
        <v>18</v>
      </c>
      <c r="I47" s="92" t="s">
        <v>1204</v>
      </c>
      <c r="J47" s="93">
        <v>0.17847222222222223</v>
      </c>
      <c r="K47" s="93">
        <v>0.38263888888888892</v>
      </c>
      <c r="L47" s="93">
        <v>0.46180555555555558</v>
      </c>
      <c r="M47" s="93">
        <v>0.5805555555555556</v>
      </c>
      <c r="N47" s="93">
        <v>0.66736111111111107</v>
      </c>
      <c r="O47" s="93">
        <v>0.77708333333333324</v>
      </c>
      <c r="P47" s="94">
        <v>0.86637731481481473</v>
      </c>
      <c r="R47" s="21"/>
      <c r="S47" s="21"/>
      <c r="T47" s="84"/>
      <c r="U47" s="84"/>
      <c r="V47" s="84"/>
      <c r="W47" s="84"/>
      <c r="X47" s="84"/>
      <c r="Y47" s="84"/>
      <c r="Z47" s="84"/>
    </row>
    <row r="48" spans="1:26" x14ac:dyDescent="0.2">
      <c r="A48" s="4">
        <v>48</v>
      </c>
      <c r="B48" t="s">
        <v>23</v>
      </c>
      <c r="C48" t="s">
        <v>22</v>
      </c>
      <c r="D48" s="1">
        <v>0.97833333333333339</v>
      </c>
      <c r="H48" s="87">
        <v>19</v>
      </c>
      <c r="I48" s="92" t="s">
        <v>1205</v>
      </c>
      <c r="J48" s="93">
        <v>0.19027777777777777</v>
      </c>
      <c r="K48" s="93">
        <v>0.4069444444444445</v>
      </c>
      <c r="L48" s="93">
        <v>0.50416666666666665</v>
      </c>
      <c r="M48" s="93">
        <v>0.62569444444444444</v>
      </c>
      <c r="N48" s="93">
        <v>0.71875</v>
      </c>
      <c r="O48" s="93">
        <v>0.81180555555555556</v>
      </c>
      <c r="P48" s="94">
        <v>0.87135416666666676</v>
      </c>
      <c r="R48" s="21"/>
      <c r="S48" s="21"/>
      <c r="T48" s="84"/>
      <c r="U48" s="84"/>
      <c r="V48" s="84"/>
      <c r="W48" s="84"/>
      <c r="X48" s="84"/>
      <c r="Y48" s="84"/>
      <c r="Z48" s="84"/>
    </row>
    <row r="49" spans="1:26" x14ac:dyDescent="0.2">
      <c r="A49" s="4">
        <v>49</v>
      </c>
      <c r="B49" t="s">
        <v>559</v>
      </c>
      <c r="C49" t="s">
        <v>81</v>
      </c>
      <c r="D49" s="1">
        <v>0.98215277777777776</v>
      </c>
      <c r="H49" s="87">
        <v>20</v>
      </c>
      <c r="I49" s="92" t="s">
        <v>1206</v>
      </c>
      <c r="J49" s="93">
        <v>0.21458333333333335</v>
      </c>
      <c r="K49" s="93">
        <v>0.4201388888888889</v>
      </c>
      <c r="L49" s="93">
        <v>0.53611111111111109</v>
      </c>
      <c r="M49" s="93">
        <v>0.65833333333333333</v>
      </c>
      <c r="N49" s="93">
        <v>0.73958333333333337</v>
      </c>
      <c r="O49" s="93">
        <v>0.81736111111111109</v>
      </c>
      <c r="P49" s="94">
        <v>0.87246527777777771</v>
      </c>
      <c r="R49" s="21"/>
      <c r="S49" s="21"/>
      <c r="T49" s="84"/>
      <c r="U49" s="84"/>
      <c r="V49" s="84"/>
      <c r="W49" s="84"/>
      <c r="X49" s="84"/>
      <c r="Y49" s="84"/>
      <c r="Z49" s="84"/>
    </row>
    <row r="50" spans="1:26" x14ac:dyDescent="0.2">
      <c r="A50" s="4">
        <v>50</v>
      </c>
      <c r="B50" t="s">
        <v>428</v>
      </c>
      <c r="C50" t="s">
        <v>82</v>
      </c>
      <c r="D50" s="1">
        <v>0.9833101851851852</v>
      </c>
      <c r="H50" s="87">
        <v>21</v>
      </c>
      <c r="I50" s="92" t="s">
        <v>1207</v>
      </c>
      <c r="J50" s="93">
        <v>0.19791666666666666</v>
      </c>
      <c r="K50" s="93">
        <v>0.37847222222222227</v>
      </c>
      <c r="L50" s="93">
        <v>0.50138888888888888</v>
      </c>
      <c r="M50" s="93">
        <v>0.62291666666666667</v>
      </c>
      <c r="N50" s="93">
        <v>0.7055555555555556</v>
      </c>
      <c r="O50" s="93">
        <v>0.7993055555555556</v>
      </c>
      <c r="P50" s="94">
        <v>0.87548611111111108</v>
      </c>
      <c r="R50" s="21"/>
      <c r="S50" s="21"/>
      <c r="T50" s="84"/>
      <c r="U50" s="84"/>
      <c r="V50" s="84"/>
      <c r="W50" s="84"/>
      <c r="X50" s="84"/>
      <c r="Y50" s="84"/>
      <c r="Z50" s="84"/>
    </row>
    <row r="51" spans="1:26" x14ac:dyDescent="0.2">
      <c r="A51" s="4">
        <v>51</v>
      </c>
      <c r="B51" t="s">
        <v>28</v>
      </c>
      <c r="C51" t="s">
        <v>809</v>
      </c>
      <c r="D51" s="2">
        <v>1.0138425925925925</v>
      </c>
      <c r="H51" s="87">
        <v>22</v>
      </c>
      <c r="I51" s="92" t="s">
        <v>1208</v>
      </c>
      <c r="J51" s="93">
        <v>0.19305555555555554</v>
      </c>
      <c r="K51" s="93">
        <v>0.4069444444444445</v>
      </c>
      <c r="L51" s="93">
        <v>0.49236111111111108</v>
      </c>
      <c r="M51" s="93">
        <v>0.58611111111111114</v>
      </c>
      <c r="N51" s="93">
        <v>0.71597222222222223</v>
      </c>
      <c r="O51" s="93">
        <v>0.80208333333333337</v>
      </c>
      <c r="P51" s="94">
        <v>0.88056712962962969</v>
      </c>
      <c r="R51" s="21"/>
      <c r="S51" s="21"/>
      <c r="T51" s="84"/>
      <c r="U51" s="84"/>
      <c r="V51" s="84"/>
      <c r="W51" s="84"/>
      <c r="X51" s="84"/>
      <c r="Y51" s="84"/>
      <c r="Z51" s="84"/>
    </row>
    <row r="52" spans="1:26" x14ac:dyDescent="0.2">
      <c r="A52" s="4">
        <v>52</v>
      </c>
      <c r="B52" t="s">
        <v>705</v>
      </c>
      <c r="C52" t="s">
        <v>706</v>
      </c>
      <c r="D52" s="2">
        <v>1.0291435185185185</v>
      </c>
      <c r="H52" s="87">
        <v>23</v>
      </c>
      <c r="I52" s="92" t="s">
        <v>1209</v>
      </c>
      <c r="J52" s="93">
        <v>0.17708333333333334</v>
      </c>
      <c r="K52" s="93">
        <v>0.39166666666666666</v>
      </c>
      <c r="L52" s="93">
        <v>0.48055555555555557</v>
      </c>
      <c r="M52" s="93">
        <v>0.61250000000000004</v>
      </c>
      <c r="N52" s="93">
        <v>0.71736111111111101</v>
      </c>
      <c r="O52" s="93">
        <v>0.80972222222222223</v>
      </c>
      <c r="P52" s="94">
        <v>0.8927546296296297</v>
      </c>
      <c r="R52" s="21"/>
      <c r="S52" s="21"/>
      <c r="T52" s="84"/>
      <c r="U52" s="84"/>
      <c r="V52" s="84"/>
      <c r="W52" s="84"/>
      <c r="X52" s="84"/>
      <c r="Y52" s="84"/>
      <c r="Z52" s="84"/>
    </row>
    <row r="53" spans="1:26" x14ac:dyDescent="0.2">
      <c r="A53" s="4">
        <v>53</v>
      </c>
      <c r="B53" t="s">
        <v>407</v>
      </c>
      <c r="C53" t="s">
        <v>699</v>
      </c>
      <c r="D53" s="2">
        <v>1.0319791666666667</v>
      </c>
      <c r="H53" s="87">
        <v>24</v>
      </c>
      <c r="I53" s="92" t="s">
        <v>1210</v>
      </c>
      <c r="J53" s="93">
        <v>0.19375000000000001</v>
      </c>
      <c r="K53" s="93">
        <v>0.4069444444444445</v>
      </c>
      <c r="L53" s="93">
        <v>0.50347222222222221</v>
      </c>
      <c r="M53" s="93">
        <v>0.6118055555555556</v>
      </c>
      <c r="N53" s="93">
        <v>0.71805555555555556</v>
      </c>
      <c r="O53" s="93">
        <v>0.81666666666666676</v>
      </c>
      <c r="P53" s="94">
        <v>0.8962268518518518</v>
      </c>
      <c r="R53" s="21"/>
      <c r="S53" s="21"/>
      <c r="T53" s="84"/>
      <c r="U53" s="84"/>
      <c r="V53" s="84"/>
      <c r="W53" s="84"/>
      <c r="X53" s="84"/>
      <c r="Y53" s="84"/>
      <c r="Z53" s="84"/>
    </row>
    <row r="54" spans="1:26" x14ac:dyDescent="0.2">
      <c r="A54" s="4">
        <v>54</v>
      </c>
      <c r="B54" t="s">
        <v>533</v>
      </c>
      <c r="C54" t="s">
        <v>532</v>
      </c>
      <c r="D54" s="2">
        <v>1.0407870370370371</v>
      </c>
      <c r="H54" s="87">
        <v>25</v>
      </c>
      <c r="I54" s="92" t="s">
        <v>1211</v>
      </c>
      <c r="J54" s="93">
        <v>0.20902777777777778</v>
      </c>
      <c r="K54" s="93">
        <v>0.44097222222222227</v>
      </c>
      <c r="L54" s="93">
        <v>0.52847222222222223</v>
      </c>
      <c r="M54" s="93">
        <v>0.64236111111111105</v>
      </c>
      <c r="N54" s="93">
        <v>0.75208333333333333</v>
      </c>
      <c r="O54" s="93">
        <v>0.84097222222222223</v>
      </c>
      <c r="P54" s="94">
        <v>0.90130787037037041</v>
      </c>
      <c r="R54" s="21"/>
      <c r="S54" s="21"/>
      <c r="T54" s="84"/>
      <c r="U54" s="84"/>
      <c r="V54" s="84"/>
      <c r="W54" s="84"/>
      <c r="X54" s="84"/>
      <c r="Y54" s="84"/>
      <c r="Z54" s="84"/>
    </row>
    <row r="55" spans="1:26" x14ac:dyDescent="0.2">
      <c r="A55" s="4">
        <v>54</v>
      </c>
      <c r="B55" t="s">
        <v>546</v>
      </c>
      <c r="C55" t="s">
        <v>549</v>
      </c>
      <c r="D55" s="2">
        <v>1.0407870370370371</v>
      </c>
      <c r="H55" s="87">
        <v>26</v>
      </c>
      <c r="I55" s="92" t="s">
        <v>1212</v>
      </c>
      <c r="J55" s="93">
        <v>0.20972222222222223</v>
      </c>
      <c r="K55" s="93">
        <v>0.44861111111111113</v>
      </c>
      <c r="L55" s="93">
        <v>0.53333333333333333</v>
      </c>
      <c r="M55" s="93">
        <v>0.65763888888888888</v>
      </c>
      <c r="N55" s="93">
        <v>0.75347222222222221</v>
      </c>
      <c r="O55" s="93">
        <v>0.84166666666666667</v>
      </c>
      <c r="P55" s="94">
        <v>0.90173611111111107</v>
      </c>
      <c r="R55" s="21"/>
      <c r="S55" s="21"/>
      <c r="T55" s="84"/>
      <c r="U55" s="84"/>
      <c r="V55" s="84"/>
      <c r="W55" s="84"/>
      <c r="X55" s="84"/>
      <c r="Y55" s="84"/>
      <c r="Z55" s="84"/>
    </row>
    <row r="56" spans="1:26" x14ac:dyDescent="0.2">
      <c r="A56" s="4">
        <v>56</v>
      </c>
      <c r="B56" t="s">
        <v>425</v>
      </c>
      <c r="C56" t="s">
        <v>426</v>
      </c>
      <c r="D56" s="2">
        <v>1.0505555555555557</v>
      </c>
      <c r="H56" s="87">
        <v>27</v>
      </c>
      <c r="I56" s="92" t="s">
        <v>1213</v>
      </c>
      <c r="J56" s="93">
        <v>0.21319444444444444</v>
      </c>
      <c r="K56" s="93">
        <v>0.44930555555555557</v>
      </c>
      <c r="L56" s="93">
        <v>0.54791666666666672</v>
      </c>
      <c r="M56" s="93">
        <v>0.66111111111111109</v>
      </c>
      <c r="N56" s="93">
        <v>0.76180555555555562</v>
      </c>
      <c r="O56" s="93">
        <v>0.84583333333333333</v>
      </c>
      <c r="P56" s="94">
        <v>0.90194444444444455</v>
      </c>
      <c r="R56" s="21"/>
      <c r="S56" s="21"/>
      <c r="T56" s="84"/>
      <c r="U56" s="84"/>
      <c r="V56" s="84"/>
      <c r="W56" s="84"/>
      <c r="X56" s="84"/>
      <c r="Y56" s="84"/>
      <c r="Z56" s="84"/>
    </row>
    <row r="57" spans="1:26" x14ac:dyDescent="0.2">
      <c r="A57" s="4">
        <v>57</v>
      </c>
      <c r="B57" t="s">
        <v>507</v>
      </c>
      <c r="C57" t="s">
        <v>83</v>
      </c>
      <c r="D57" s="2">
        <v>1.0625578703703704</v>
      </c>
      <c r="H57" s="87">
        <v>28</v>
      </c>
      <c r="I57" s="92" t="s">
        <v>1214</v>
      </c>
      <c r="J57" s="93">
        <v>0.19930555555555554</v>
      </c>
      <c r="K57" s="93">
        <v>0.4284722222222222</v>
      </c>
      <c r="L57" s="93">
        <v>0.56527777777777777</v>
      </c>
      <c r="M57" s="93">
        <v>0.65347222222222223</v>
      </c>
      <c r="N57" s="93">
        <v>0.75624999999999998</v>
      </c>
      <c r="O57" s="93">
        <v>0.8340277777777777</v>
      </c>
      <c r="P57" s="94">
        <v>0.90392361111111119</v>
      </c>
      <c r="R57" s="21"/>
      <c r="S57" s="21"/>
      <c r="T57" s="84"/>
      <c r="U57" s="84"/>
      <c r="V57" s="84"/>
      <c r="W57" s="84"/>
      <c r="X57" s="84"/>
      <c r="Y57" s="84"/>
      <c r="Z57" s="84"/>
    </row>
    <row r="58" spans="1:26" x14ac:dyDescent="0.2">
      <c r="A58" s="4">
        <v>58</v>
      </c>
      <c r="B58" t="s">
        <v>554</v>
      </c>
      <c r="C58" t="s">
        <v>792</v>
      </c>
      <c r="D58" s="2">
        <v>1.0747106481481481</v>
      </c>
      <c r="H58" s="87">
        <v>29</v>
      </c>
      <c r="I58" s="92" t="s">
        <v>1215</v>
      </c>
      <c r="J58" s="93">
        <v>0.17013888888888887</v>
      </c>
      <c r="K58" s="93">
        <v>0.42777777777777781</v>
      </c>
      <c r="L58" s="93">
        <v>0.51597222222222217</v>
      </c>
      <c r="M58" s="93">
        <v>0.62638888888888888</v>
      </c>
      <c r="N58" s="93">
        <v>0.74930555555555556</v>
      </c>
      <c r="O58" s="93">
        <v>0.83472222222222225</v>
      </c>
      <c r="P58" s="94">
        <v>0.90675925925925915</v>
      </c>
      <c r="R58" s="21"/>
      <c r="S58" s="21"/>
      <c r="T58" s="84"/>
      <c r="U58" s="84"/>
      <c r="V58" s="84"/>
      <c r="W58" s="84"/>
      <c r="X58" s="84"/>
      <c r="Y58" s="84"/>
      <c r="Z58" s="84"/>
    </row>
    <row r="59" spans="1:26" x14ac:dyDescent="0.2">
      <c r="A59" s="4">
        <v>59</v>
      </c>
      <c r="B59" t="s">
        <v>426</v>
      </c>
      <c r="C59" t="s">
        <v>485</v>
      </c>
      <c r="D59" s="2">
        <v>1.1060069444444445</v>
      </c>
      <c r="H59" s="87">
        <v>30</v>
      </c>
      <c r="I59" s="92" t="s">
        <v>1216</v>
      </c>
      <c r="J59" s="93">
        <v>0.20555555555555557</v>
      </c>
      <c r="K59" s="93">
        <v>0.44027777777777777</v>
      </c>
      <c r="L59" s="93">
        <v>0.52708333333333335</v>
      </c>
      <c r="M59" s="93">
        <v>0.65486111111111112</v>
      </c>
      <c r="N59" s="93">
        <v>0.75208333333333333</v>
      </c>
      <c r="O59" s="93">
        <v>0.84930555555555554</v>
      </c>
      <c r="P59" s="94">
        <v>0.90730324074074076</v>
      </c>
      <c r="R59" s="21"/>
      <c r="S59" s="21"/>
      <c r="T59" s="84"/>
      <c r="U59" s="84"/>
      <c r="V59" s="84"/>
      <c r="W59" s="84"/>
      <c r="X59" s="84"/>
      <c r="Y59" s="84"/>
      <c r="Z59" s="84"/>
    </row>
    <row r="60" spans="1:26" x14ac:dyDescent="0.2">
      <c r="A60" s="4">
        <v>60</v>
      </c>
      <c r="B60" t="s">
        <v>584</v>
      </c>
      <c r="C60" t="s">
        <v>43</v>
      </c>
      <c r="D60" s="2">
        <v>1.1086805555555557</v>
      </c>
      <c r="H60" s="87">
        <v>31</v>
      </c>
      <c r="I60" s="92" t="s">
        <v>1217</v>
      </c>
      <c r="J60" s="93">
        <v>0.19930555555555554</v>
      </c>
      <c r="K60" s="93">
        <v>0.37847222222222227</v>
      </c>
      <c r="L60" s="93">
        <v>0.51111111111111118</v>
      </c>
      <c r="M60" s="93">
        <v>0.62569444444444444</v>
      </c>
      <c r="N60" s="93">
        <v>0.75</v>
      </c>
      <c r="O60" s="93">
        <v>0.83194444444444438</v>
      </c>
      <c r="P60" s="94">
        <v>0.91291666666666671</v>
      </c>
      <c r="R60" s="21"/>
      <c r="S60" s="21"/>
      <c r="T60" s="84"/>
      <c r="U60" s="84"/>
      <c r="V60" s="84"/>
      <c r="W60" s="84"/>
      <c r="X60" s="84"/>
      <c r="Y60" s="84"/>
      <c r="Z60" s="84"/>
    </row>
    <row r="61" spans="1:26" x14ac:dyDescent="0.2">
      <c r="A61" s="4">
        <v>61</v>
      </c>
      <c r="B61" t="s">
        <v>416</v>
      </c>
      <c r="C61" t="s">
        <v>362</v>
      </c>
      <c r="D61" s="2">
        <v>1.1200231481481482</v>
      </c>
      <c r="H61" s="87">
        <v>32</v>
      </c>
      <c r="I61" s="92" t="s">
        <v>1218</v>
      </c>
      <c r="J61" s="93">
        <v>0.21458333333333335</v>
      </c>
      <c r="K61" s="93">
        <v>0.4548611111111111</v>
      </c>
      <c r="L61" s="93">
        <v>0.53680555555555554</v>
      </c>
      <c r="M61" s="93">
        <v>0.65625</v>
      </c>
      <c r="N61" s="93">
        <v>0.80833333333333324</v>
      </c>
      <c r="O61" s="93">
        <v>0.84513888888888899</v>
      </c>
      <c r="P61" s="94">
        <v>0.91784722222222215</v>
      </c>
      <c r="R61" s="21"/>
      <c r="S61" s="21"/>
      <c r="T61" s="84"/>
      <c r="U61" s="84"/>
      <c r="V61" s="84"/>
      <c r="W61" s="84"/>
      <c r="X61" s="84"/>
      <c r="Y61" s="84"/>
      <c r="Z61" s="84"/>
    </row>
    <row r="62" spans="1:26" x14ac:dyDescent="0.2">
      <c r="A62" s="4">
        <v>62</v>
      </c>
      <c r="B62" t="s">
        <v>566</v>
      </c>
      <c r="C62" t="s">
        <v>565</v>
      </c>
      <c r="D62" s="2">
        <v>1.1331597222222223</v>
      </c>
      <c r="H62" s="87">
        <v>33</v>
      </c>
      <c r="I62" s="92" t="s">
        <v>1219</v>
      </c>
      <c r="J62" s="93">
        <v>0.21319444444444444</v>
      </c>
      <c r="K62" s="93">
        <v>0.44305555555555554</v>
      </c>
      <c r="L62" s="93">
        <v>0.52708333333333335</v>
      </c>
      <c r="M62" s="93">
        <v>0.64652777777777781</v>
      </c>
      <c r="N62" s="93">
        <v>0.75555555555555554</v>
      </c>
      <c r="O62" s="93">
        <v>0.83472222222222225</v>
      </c>
      <c r="P62" s="94">
        <v>0.92813657407407402</v>
      </c>
      <c r="R62" s="21"/>
      <c r="S62" s="21"/>
      <c r="T62" s="84"/>
      <c r="U62" s="84"/>
      <c r="V62" s="84"/>
      <c r="W62" s="84"/>
      <c r="X62" s="84"/>
      <c r="Y62" s="84"/>
      <c r="Z62" s="84"/>
    </row>
    <row r="63" spans="1:26" x14ac:dyDescent="0.2">
      <c r="A63" s="4">
        <v>63</v>
      </c>
      <c r="B63" t="s">
        <v>417</v>
      </c>
      <c r="C63" t="s">
        <v>549</v>
      </c>
      <c r="D63" s="2">
        <v>1.1355208333333333</v>
      </c>
      <c r="H63" s="87">
        <v>34</v>
      </c>
      <c r="I63" s="92" t="s">
        <v>1220</v>
      </c>
      <c r="J63" s="93">
        <v>0.20902777777777778</v>
      </c>
      <c r="K63" s="93">
        <v>0.45347222222222222</v>
      </c>
      <c r="L63" s="93">
        <v>0.54166666666666663</v>
      </c>
      <c r="M63" s="93">
        <v>0.66111111111111109</v>
      </c>
      <c r="N63" s="93">
        <v>0.7729166666666667</v>
      </c>
      <c r="O63" s="93">
        <v>0.91180555555555554</v>
      </c>
      <c r="P63" s="94">
        <v>0.93357638888888894</v>
      </c>
      <c r="R63" s="21"/>
      <c r="S63" s="21"/>
      <c r="T63" s="84"/>
      <c r="U63" s="84"/>
      <c r="V63" s="84"/>
      <c r="W63" s="84"/>
      <c r="X63" s="84"/>
      <c r="Y63" s="84"/>
      <c r="Z63" s="84"/>
    </row>
    <row r="64" spans="1:26" x14ac:dyDescent="0.2">
      <c r="A64" s="4">
        <v>64</v>
      </c>
      <c r="B64" t="s">
        <v>85</v>
      </c>
      <c r="C64" t="s">
        <v>84</v>
      </c>
      <c r="D64" s="2">
        <v>1.1443287037037038</v>
      </c>
      <c r="H64" s="87">
        <v>35</v>
      </c>
      <c r="I64" s="92" t="s">
        <v>1221</v>
      </c>
      <c r="J64" s="93">
        <v>0.20902777777777778</v>
      </c>
      <c r="K64" s="93">
        <v>0.44791666666666669</v>
      </c>
      <c r="L64" s="93">
        <v>0.54236111111111118</v>
      </c>
      <c r="M64" s="93">
        <v>0.66319444444444442</v>
      </c>
      <c r="N64" s="93">
        <v>0.76875000000000004</v>
      </c>
      <c r="O64" s="93">
        <v>0.86319444444444438</v>
      </c>
      <c r="P64" s="94">
        <v>0.93493055555555549</v>
      </c>
      <c r="R64" s="21"/>
      <c r="S64" s="21"/>
      <c r="T64" s="84"/>
      <c r="U64" s="84"/>
      <c r="V64" s="84"/>
      <c r="W64" s="84"/>
      <c r="X64" s="84"/>
      <c r="Y64" s="84"/>
      <c r="Z64" s="84"/>
    </row>
    <row r="65" spans="1:26" x14ac:dyDescent="0.2">
      <c r="A65" s="4">
        <v>65</v>
      </c>
      <c r="B65" t="s">
        <v>38</v>
      </c>
      <c r="C65" t="s">
        <v>1</v>
      </c>
      <c r="D65" s="2">
        <v>1.1496180555555555</v>
      </c>
      <c r="H65" s="87">
        <v>36</v>
      </c>
      <c r="I65" s="92" t="s">
        <v>1222</v>
      </c>
      <c r="J65" s="93">
        <v>0.22152777777777777</v>
      </c>
      <c r="K65" s="93">
        <v>0.46319444444444446</v>
      </c>
      <c r="L65" s="93">
        <v>0.54236111111111118</v>
      </c>
      <c r="M65" s="93">
        <v>0.62847222222222221</v>
      </c>
      <c r="N65" s="93">
        <v>0.76180555555555562</v>
      </c>
      <c r="O65" s="93">
        <v>0.85902777777777783</v>
      </c>
      <c r="P65" s="94">
        <v>0.93560185185185185</v>
      </c>
      <c r="R65" s="21"/>
      <c r="S65" s="21"/>
      <c r="T65" s="84"/>
      <c r="U65" s="84"/>
      <c r="V65" s="84"/>
      <c r="W65" s="84"/>
      <c r="X65" s="84"/>
      <c r="Y65" s="84"/>
      <c r="Z65" s="84"/>
    </row>
    <row r="66" spans="1:26" x14ac:dyDescent="0.2">
      <c r="A66" s="4">
        <v>66</v>
      </c>
      <c r="B66" t="s">
        <v>527</v>
      </c>
      <c r="C66" t="s">
        <v>526</v>
      </c>
      <c r="D66" s="2">
        <v>1.1511574074074074</v>
      </c>
      <c r="H66" s="87">
        <v>37</v>
      </c>
      <c r="I66" s="92" t="s">
        <v>1223</v>
      </c>
      <c r="J66" s="93">
        <v>0.24027777777777778</v>
      </c>
      <c r="K66" s="93">
        <v>0.49513888888888885</v>
      </c>
      <c r="L66" s="93">
        <v>0.58402777777777781</v>
      </c>
      <c r="M66" s="93">
        <v>0.69652777777777775</v>
      </c>
      <c r="N66" s="93">
        <v>0.78402777777777777</v>
      </c>
      <c r="O66" s="93">
        <v>0.86319444444444438</v>
      </c>
      <c r="P66" s="94">
        <v>0.93619212962962972</v>
      </c>
      <c r="R66" s="21"/>
      <c r="S66" s="21"/>
      <c r="T66" s="84"/>
      <c r="U66" s="84"/>
      <c r="V66" s="84"/>
      <c r="W66" s="84"/>
      <c r="X66" s="84"/>
      <c r="Y66" s="84"/>
      <c r="Z66" s="84"/>
    </row>
    <row r="67" spans="1:26" x14ac:dyDescent="0.2">
      <c r="A67" s="4">
        <v>67</v>
      </c>
      <c r="B67" t="s">
        <v>45</v>
      </c>
      <c r="C67" t="s">
        <v>50</v>
      </c>
      <c r="D67" s="2">
        <v>1.1560185185185186</v>
      </c>
      <c r="H67" s="87">
        <v>38</v>
      </c>
      <c r="I67" s="92" t="s">
        <v>1224</v>
      </c>
      <c r="J67" s="93">
        <v>0.22430555555555556</v>
      </c>
      <c r="K67" s="93">
        <v>0.4680555555555555</v>
      </c>
      <c r="L67" s="93">
        <v>0.56180555555555556</v>
      </c>
      <c r="M67" s="93">
        <v>0.69236111111111109</v>
      </c>
      <c r="N67" s="93">
        <v>0.79374999999999996</v>
      </c>
      <c r="O67" s="93">
        <v>0.91736111111111107</v>
      </c>
      <c r="P67" s="94">
        <v>0.94305555555555554</v>
      </c>
      <c r="R67" s="21"/>
      <c r="S67" s="21"/>
      <c r="T67" s="84"/>
      <c r="U67" s="84"/>
      <c r="V67" s="84"/>
      <c r="W67" s="84"/>
      <c r="X67" s="84"/>
      <c r="Y67" s="84"/>
      <c r="Z67" s="84"/>
    </row>
    <row r="68" spans="1:26" x14ac:dyDescent="0.2">
      <c r="A68" s="4">
        <v>68</v>
      </c>
      <c r="B68" t="s">
        <v>621</v>
      </c>
      <c r="C68" t="s">
        <v>362</v>
      </c>
      <c r="D68" s="2">
        <v>1.1644444444444444</v>
      </c>
      <c r="H68" s="87">
        <v>39</v>
      </c>
      <c r="I68" s="92" t="s">
        <v>1225</v>
      </c>
      <c r="J68" s="93">
        <v>0.22638888888888889</v>
      </c>
      <c r="K68" s="93">
        <v>0.45624999999999999</v>
      </c>
      <c r="L68" s="93">
        <v>0.54305555555555551</v>
      </c>
      <c r="M68" s="93">
        <v>0.66736111111111107</v>
      </c>
      <c r="N68" s="93">
        <v>0.75208333333333333</v>
      </c>
      <c r="O68" s="93">
        <v>0.86319444444444438</v>
      </c>
      <c r="P68" s="94">
        <v>0.94528935185185192</v>
      </c>
      <c r="R68" s="21"/>
      <c r="S68" s="21"/>
      <c r="T68" s="84"/>
      <c r="U68" s="84"/>
      <c r="V68" s="84"/>
      <c r="W68" s="84"/>
      <c r="X68" s="84"/>
      <c r="Y68" s="84"/>
      <c r="Z68" s="84"/>
    </row>
    <row r="69" spans="1:26" x14ac:dyDescent="0.2">
      <c r="A69" s="4">
        <v>69</v>
      </c>
      <c r="B69" t="s">
        <v>425</v>
      </c>
      <c r="C69" t="s">
        <v>86</v>
      </c>
      <c r="D69" s="2">
        <v>1.1765277777777778</v>
      </c>
      <c r="H69" s="87">
        <v>40</v>
      </c>
      <c r="I69" s="92" t="s">
        <v>1226</v>
      </c>
      <c r="J69" s="93">
        <v>0.20347222222222219</v>
      </c>
      <c r="K69" s="93">
        <v>0.42083333333333334</v>
      </c>
      <c r="L69" s="93">
        <v>0.50138888888888888</v>
      </c>
      <c r="M69" s="93">
        <v>0.6479166666666667</v>
      </c>
      <c r="N69" s="93">
        <v>0.75</v>
      </c>
      <c r="O69" s="93">
        <v>0.88402777777777775</v>
      </c>
      <c r="P69" s="94">
        <v>0.94783564814814814</v>
      </c>
      <c r="R69" s="21"/>
      <c r="S69" s="21"/>
      <c r="T69" s="84"/>
      <c r="U69" s="84"/>
      <c r="V69" s="84"/>
      <c r="W69" s="84"/>
      <c r="X69" s="84"/>
      <c r="Y69" s="84"/>
      <c r="Z69" s="84"/>
    </row>
    <row r="70" spans="1:26" x14ac:dyDescent="0.2">
      <c r="A70" s="4">
        <v>70</v>
      </c>
      <c r="B70" t="s">
        <v>458</v>
      </c>
      <c r="C70" t="s">
        <v>39</v>
      </c>
      <c r="D70" s="2">
        <v>1.1876851851851853</v>
      </c>
      <c r="H70" s="87">
        <v>41</v>
      </c>
      <c r="I70" s="92" t="s">
        <v>1227</v>
      </c>
      <c r="J70" s="93">
        <v>0.21319444444444444</v>
      </c>
      <c r="K70" s="93">
        <v>0.45624999999999999</v>
      </c>
      <c r="L70" s="93">
        <v>0.55972222222222223</v>
      </c>
      <c r="M70" s="93">
        <v>0.67638888888888893</v>
      </c>
      <c r="N70" s="93">
        <v>0.78263888888888899</v>
      </c>
      <c r="O70" s="93">
        <v>0.92500000000000004</v>
      </c>
      <c r="P70" s="94">
        <v>0.95021990740740747</v>
      </c>
      <c r="R70" s="21"/>
      <c r="S70" s="21"/>
      <c r="T70" s="84"/>
      <c r="U70" s="84"/>
      <c r="V70" s="84"/>
      <c r="W70" s="84"/>
      <c r="X70" s="84"/>
      <c r="Y70" s="84"/>
      <c r="Z70" s="84"/>
    </row>
    <row r="71" spans="1:26" x14ac:dyDescent="0.2">
      <c r="A71" s="4">
        <v>71</v>
      </c>
      <c r="B71" t="s">
        <v>488</v>
      </c>
      <c r="C71" t="s">
        <v>87</v>
      </c>
      <c r="D71" s="2">
        <v>1.187835648148148</v>
      </c>
      <c r="H71" s="87">
        <v>42</v>
      </c>
      <c r="I71" s="92" t="s">
        <v>1228</v>
      </c>
      <c r="J71" s="93">
        <v>0.22847222222222222</v>
      </c>
      <c r="K71" s="93">
        <v>0.47430555555555554</v>
      </c>
      <c r="L71" s="93">
        <v>0.57430555555555551</v>
      </c>
      <c r="M71" s="93">
        <v>0.69861111111111107</v>
      </c>
      <c r="N71" s="93">
        <v>0.79791666666666661</v>
      </c>
      <c r="O71" s="93">
        <v>0.93472222222222223</v>
      </c>
      <c r="P71" s="94">
        <v>0.95708333333333329</v>
      </c>
      <c r="R71" s="21"/>
      <c r="S71" s="21"/>
      <c r="T71" s="84"/>
      <c r="U71" s="84"/>
      <c r="V71" s="84"/>
      <c r="W71" s="84"/>
      <c r="X71" s="84"/>
      <c r="Y71" s="84"/>
      <c r="Z71" s="84"/>
    </row>
    <row r="72" spans="1:26" x14ac:dyDescent="0.2">
      <c r="A72" s="4">
        <v>72</v>
      </c>
      <c r="B72" t="s">
        <v>42</v>
      </c>
      <c r="C72" t="s">
        <v>560</v>
      </c>
      <c r="D72" s="2">
        <v>1.2021759259259259</v>
      </c>
      <c r="H72" s="87">
        <v>43</v>
      </c>
      <c r="I72" s="92" t="s">
        <v>1229</v>
      </c>
      <c r="J72" s="93">
        <v>0.20833333333333334</v>
      </c>
      <c r="K72" s="93">
        <v>0.44791666666666669</v>
      </c>
      <c r="L72" s="93">
        <v>0.54236111111111118</v>
      </c>
      <c r="M72" s="93">
        <v>0.68402777777777779</v>
      </c>
      <c r="N72" s="93">
        <v>0.7944444444444444</v>
      </c>
      <c r="O72" s="93">
        <v>0.93472222222222223</v>
      </c>
      <c r="P72" s="94">
        <v>0.95754629629629628</v>
      </c>
      <c r="R72" s="21"/>
      <c r="S72" s="21"/>
      <c r="T72" s="84"/>
      <c r="U72" s="84"/>
      <c r="V72" s="84"/>
      <c r="W72" s="84"/>
      <c r="X72" s="84"/>
      <c r="Y72" s="84"/>
      <c r="Z72" s="84"/>
    </row>
    <row r="73" spans="1:26" x14ac:dyDescent="0.2">
      <c r="A73" s="4">
        <v>73</v>
      </c>
      <c r="B73" t="s">
        <v>419</v>
      </c>
      <c r="C73" t="s">
        <v>557</v>
      </c>
      <c r="D73" s="2">
        <v>1.2221296296296296</v>
      </c>
      <c r="H73" s="87">
        <v>44</v>
      </c>
      <c r="I73" s="92" t="s">
        <v>1230</v>
      </c>
      <c r="J73" s="93">
        <v>0.22708333333333333</v>
      </c>
      <c r="K73" s="93">
        <v>0.49027777777777781</v>
      </c>
      <c r="L73" s="93">
        <v>0.59305555555555556</v>
      </c>
      <c r="M73" s="93">
        <v>0.71180555555555547</v>
      </c>
      <c r="N73" s="93">
        <v>0.8041666666666667</v>
      </c>
      <c r="O73" s="93">
        <v>0.90208333333333324</v>
      </c>
      <c r="P73" s="94">
        <v>0.96636574074074078</v>
      </c>
      <c r="R73" s="21"/>
      <c r="S73" s="21"/>
      <c r="T73" s="84"/>
      <c r="U73" s="84"/>
      <c r="V73" s="84"/>
      <c r="W73" s="84"/>
      <c r="X73" s="84"/>
      <c r="Y73" s="84"/>
      <c r="Z73" s="84"/>
    </row>
    <row r="74" spans="1:26" x14ac:dyDescent="0.2">
      <c r="A74" s="4">
        <v>73</v>
      </c>
      <c r="B74" t="s">
        <v>705</v>
      </c>
      <c r="C74" t="s">
        <v>88</v>
      </c>
      <c r="D74" s="2">
        <v>1.2221296296296296</v>
      </c>
      <c r="H74" s="87">
        <v>45</v>
      </c>
      <c r="I74" s="92" t="s">
        <v>1231</v>
      </c>
      <c r="J74" s="93">
        <v>0.20208333333333331</v>
      </c>
      <c r="K74" s="93">
        <v>0.4201388888888889</v>
      </c>
      <c r="L74" s="93">
        <v>0.51875000000000004</v>
      </c>
      <c r="M74" s="93">
        <v>0.62777777777777777</v>
      </c>
      <c r="N74" s="93">
        <v>0.76249999999999996</v>
      </c>
      <c r="O74" s="93">
        <v>0.88541666666666663</v>
      </c>
      <c r="P74" s="94">
        <v>0.97379629629629638</v>
      </c>
      <c r="R74" s="21"/>
      <c r="S74" s="21"/>
      <c r="T74" s="84"/>
      <c r="U74" s="84"/>
      <c r="V74" s="84"/>
      <c r="W74" s="84"/>
      <c r="X74" s="84"/>
      <c r="Y74" s="84"/>
      <c r="Z74" s="84"/>
    </row>
    <row r="75" spans="1:26" x14ac:dyDescent="0.2">
      <c r="A75" s="4">
        <v>75</v>
      </c>
      <c r="B75" t="s">
        <v>541</v>
      </c>
      <c r="C75" t="s">
        <v>540</v>
      </c>
      <c r="D75" s="2">
        <v>1.2383101851851852</v>
      </c>
      <c r="H75" s="87">
        <v>46</v>
      </c>
      <c r="I75" s="92" t="s">
        <v>1232</v>
      </c>
      <c r="J75" s="93">
        <v>0.21111111111111111</v>
      </c>
      <c r="K75" s="93">
        <v>0.46180555555555558</v>
      </c>
      <c r="L75" s="93">
        <v>0.59375</v>
      </c>
      <c r="M75" s="93">
        <v>0.7090277777777777</v>
      </c>
      <c r="N75" s="93">
        <v>0.81874999999999998</v>
      </c>
      <c r="O75" s="93">
        <v>0.90625</v>
      </c>
      <c r="P75" s="94">
        <v>0.97425925925925927</v>
      </c>
      <c r="R75" s="21"/>
      <c r="S75" s="21"/>
      <c r="T75" s="84"/>
      <c r="U75" s="84"/>
      <c r="V75" s="84"/>
      <c r="W75" s="84"/>
      <c r="X75" s="84"/>
      <c r="Y75" s="84"/>
      <c r="Z75" s="84"/>
    </row>
    <row r="76" spans="1:26" x14ac:dyDescent="0.2">
      <c r="A76" s="4">
        <v>76</v>
      </c>
      <c r="B76" t="s">
        <v>424</v>
      </c>
      <c r="C76" t="s">
        <v>680</v>
      </c>
      <c r="D76" s="2">
        <v>1.2473379629629628</v>
      </c>
      <c r="H76" s="87">
        <v>47</v>
      </c>
      <c r="I76" s="92" t="s">
        <v>1233</v>
      </c>
      <c r="J76" s="93">
        <v>0.21458333333333335</v>
      </c>
      <c r="K76" s="93">
        <v>0.4604166666666667</v>
      </c>
      <c r="L76" s="93">
        <v>0.56597222222222221</v>
      </c>
      <c r="M76" s="93">
        <v>0.6694444444444444</v>
      </c>
      <c r="N76" s="93">
        <v>0.81111111111111101</v>
      </c>
      <c r="O76" s="93">
        <v>0.87708333333333333</v>
      </c>
      <c r="P76" s="94">
        <v>0.97750000000000004</v>
      </c>
      <c r="R76" s="21"/>
      <c r="S76" s="21"/>
      <c r="T76" s="84"/>
      <c r="U76" s="84"/>
      <c r="V76" s="84"/>
      <c r="W76" s="84"/>
      <c r="X76" s="84"/>
      <c r="Y76" s="84"/>
      <c r="Z76" s="84"/>
    </row>
    <row r="77" spans="1:26" x14ac:dyDescent="0.2">
      <c r="A77" s="4">
        <v>77</v>
      </c>
      <c r="B77" t="s">
        <v>425</v>
      </c>
      <c r="C77" t="s">
        <v>587</v>
      </c>
      <c r="D77" s="2">
        <v>1.2697916666666667</v>
      </c>
      <c r="H77" s="87">
        <v>48</v>
      </c>
      <c r="I77" s="92" t="s">
        <v>1234</v>
      </c>
      <c r="J77" s="93">
        <v>0.21944444444444444</v>
      </c>
      <c r="K77" s="93">
        <v>0.47013888888888888</v>
      </c>
      <c r="L77" s="93">
        <v>0.56874999999999998</v>
      </c>
      <c r="M77" s="93">
        <v>0.68611111111111101</v>
      </c>
      <c r="N77" s="93">
        <v>0.80208333333333337</v>
      </c>
      <c r="O77" s="93">
        <v>0.8965277777777777</v>
      </c>
      <c r="P77" s="94">
        <v>0.97833333333333339</v>
      </c>
      <c r="R77" s="21"/>
      <c r="S77" s="21"/>
      <c r="T77" s="84"/>
      <c r="U77" s="84"/>
      <c r="V77" s="84"/>
      <c r="W77" s="84"/>
      <c r="X77" s="84"/>
      <c r="Y77" s="84"/>
      <c r="Z77" s="84"/>
    </row>
    <row r="78" spans="1:26" x14ac:dyDescent="0.2">
      <c r="A78" s="4">
        <v>78</v>
      </c>
      <c r="B78" t="s">
        <v>419</v>
      </c>
      <c r="C78" t="s">
        <v>483</v>
      </c>
      <c r="D78" s="2">
        <v>1.2773263888888888</v>
      </c>
      <c r="H78" s="87">
        <v>49</v>
      </c>
      <c r="I78" s="92" t="s">
        <v>1235</v>
      </c>
      <c r="J78" s="93">
        <v>0.23680555555555557</v>
      </c>
      <c r="K78" s="93">
        <v>0.48194444444444445</v>
      </c>
      <c r="L78" s="93">
        <v>0.54513888888888895</v>
      </c>
      <c r="M78" s="93">
        <v>0.70625000000000004</v>
      </c>
      <c r="N78" s="93">
        <v>0.81319444444444444</v>
      </c>
      <c r="O78" s="93">
        <v>0.91111111111111109</v>
      </c>
      <c r="P78" s="94">
        <v>0.98215277777777776</v>
      </c>
      <c r="R78" s="21"/>
      <c r="S78" s="21"/>
      <c r="T78" s="84"/>
      <c r="U78" s="84"/>
      <c r="V78" s="84"/>
      <c r="W78" s="84"/>
      <c r="X78" s="84"/>
      <c r="Y78" s="84"/>
      <c r="Z78" s="84"/>
    </row>
    <row r="79" spans="1:26" x14ac:dyDescent="0.2">
      <c r="A79" s="4">
        <v>79</v>
      </c>
      <c r="B79" t="s">
        <v>597</v>
      </c>
      <c r="C79" s="25" t="s">
        <v>89</v>
      </c>
      <c r="D79" s="2">
        <v>1.2816898148148148</v>
      </c>
      <c r="H79" s="87">
        <v>50</v>
      </c>
      <c r="I79" s="92" t="s">
        <v>1236</v>
      </c>
      <c r="J79" s="93">
        <v>0.25416666666666665</v>
      </c>
      <c r="K79" s="93">
        <v>0.50416666666666665</v>
      </c>
      <c r="L79" s="93">
        <v>0.59097222222222223</v>
      </c>
      <c r="M79" s="93">
        <v>0.71319444444444446</v>
      </c>
      <c r="N79" s="93">
        <v>0.82499999999999996</v>
      </c>
      <c r="O79" s="93">
        <v>0.91111111111111109</v>
      </c>
      <c r="P79" s="94">
        <v>0.9833101851851852</v>
      </c>
      <c r="R79" s="21"/>
      <c r="S79" s="21"/>
      <c r="T79" s="84"/>
      <c r="U79" s="84"/>
      <c r="V79" s="84"/>
      <c r="W79" s="84"/>
      <c r="X79" s="84"/>
      <c r="Y79" s="84"/>
      <c r="Z79" s="84"/>
    </row>
    <row r="80" spans="1:26" x14ac:dyDescent="0.2">
      <c r="A80" s="4">
        <v>80</v>
      </c>
      <c r="B80" t="s">
        <v>501</v>
      </c>
      <c r="C80" t="s">
        <v>90</v>
      </c>
      <c r="D80" s="2">
        <v>1.2835416666666666</v>
      </c>
      <c r="H80" s="87">
        <v>51</v>
      </c>
      <c r="I80" s="92" t="s">
        <v>1237</v>
      </c>
      <c r="J80" s="93">
        <v>0.22083333333333333</v>
      </c>
      <c r="K80" s="93">
        <v>0.47083333333333338</v>
      </c>
      <c r="L80" s="93">
        <v>0.56597222222222221</v>
      </c>
      <c r="M80" s="93">
        <v>0.6958333333333333</v>
      </c>
      <c r="N80" s="93">
        <v>0.82986111111111116</v>
      </c>
      <c r="O80" s="93">
        <v>0.9277777777777777</v>
      </c>
      <c r="P80" s="94">
        <v>1.0138425925925925</v>
      </c>
      <c r="R80" s="21"/>
      <c r="S80" s="21"/>
      <c r="T80" s="84"/>
      <c r="U80" s="84"/>
      <c r="V80" s="84"/>
      <c r="W80" s="84"/>
      <c r="X80" s="84"/>
      <c r="Y80" s="84"/>
      <c r="Z80" s="84"/>
    </row>
    <row r="81" spans="1:26" x14ac:dyDescent="0.2">
      <c r="A81" s="4">
        <v>81</v>
      </c>
      <c r="B81" t="s">
        <v>453</v>
      </c>
      <c r="C81" t="s">
        <v>91</v>
      </c>
      <c r="D81" s="2">
        <v>1.2920601851851852</v>
      </c>
      <c r="H81" s="87">
        <v>52</v>
      </c>
      <c r="I81" s="92" t="s">
        <v>1238</v>
      </c>
      <c r="J81" s="93">
        <v>0.19722222222222222</v>
      </c>
      <c r="K81" s="93">
        <v>0.44791666666666669</v>
      </c>
      <c r="L81" s="93">
        <v>0.54583333333333328</v>
      </c>
      <c r="M81" s="93">
        <v>0.69791666666666663</v>
      </c>
      <c r="N81" s="93">
        <v>0.80902777777777779</v>
      </c>
      <c r="O81" s="93">
        <v>0.93194444444444446</v>
      </c>
      <c r="P81" s="94">
        <v>1.0291435185185185</v>
      </c>
      <c r="R81" s="21"/>
      <c r="S81" s="21"/>
      <c r="T81" s="84"/>
      <c r="U81" s="84"/>
      <c r="V81" s="84"/>
      <c r="W81" s="84"/>
      <c r="X81" s="84"/>
      <c r="Y81" s="84"/>
      <c r="Z81" s="84"/>
    </row>
    <row r="82" spans="1:26" x14ac:dyDescent="0.2">
      <c r="A82" s="4">
        <v>82</v>
      </c>
      <c r="B82" t="s">
        <v>415</v>
      </c>
      <c r="C82" t="s">
        <v>92</v>
      </c>
      <c r="D82" s="2">
        <v>1.3127777777777778</v>
      </c>
      <c r="H82" s="87">
        <v>53</v>
      </c>
      <c r="I82" s="92" t="s">
        <v>1239</v>
      </c>
      <c r="J82" s="93">
        <v>0.21458333333333335</v>
      </c>
      <c r="K82" s="93">
        <v>0.47569444444444442</v>
      </c>
      <c r="L82" s="93">
        <v>0.57013888888888886</v>
      </c>
      <c r="M82" s="93">
        <v>0.70833333333333337</v>
      </c>
      <c r="N82" s="93">
        <v>0.83680555555555547</v>
      </c>
      <c r="O82" s="93">
        <v>0.9194444444444444</v>
      </c>
      <c r="P82" s="94">
        <v>1.0319791666666667</v>
      </c>
      <c r="R82" s="21"/>
      <c r="S82" s="21"/>
      <c r="T82" s="84"/>
      <c r="U82" s="84"/>
      <c r="V82" s="84"/>
      <c r="W82" s="84"/>
      <c r="X82" s="84"/>
      <c r="Y82" s="84"/>
      <c r="Z82" s="84"/>
    </row>
    <row r="83" spans="1:26" x14ac:dyDescent="0.2">
      <c r="A83" s="4">
        <v>83</v>
      </c>
      <c r="B83" t="s">
        <v>431</v>
      </c>
      <c r="C83" t="s">
        <v>432</v>
      </c>
      <c r="D83" s="2">
        <v>1.3392361111111111</v>
      </c>
      <c r="H83" s="87">
        <v>54</v>
      </c>
      <c r="I83" s="92" t="s">
        <v>1240</v>
      </c>
      <c r="J83" s="93">
        <v>0.22152777777777777</v>
      </c>
      <c r="K83" s="93">
        <v>0.47013888888888888</v>
      </c>
      <c r="L83" s="93">
        <v>0.56666666666666665</v>
      </c>
      <c r="M83" s="93">
        <v>0.70763888888888893</v>
      </c>
      <c r="N83" s="93">
        <v>0.7909722222222223</v>
      </c>
      <c r="O83" s="93">
        <v>0.9194444444444444</v>
      </c>
      <c r="P83" s="94">
        <v>1.0323726851851853</v>
      </c>
      <c r="R83" s="21"/>
      <c r="S83" s="21"/>
      <c r="T83" s="84"/>
      <c r="U83" s="84"/>
      <c r="V83" s="84"/>
      <c r="W83" s="84"/>
      <c r="X83" s="84"/>
      <c r="Y83" s="84"/>
      <c r="Z83" s="84"/>
    </row>
    <row r="84" spans="1:26" x14ac:dyDescent="0.2">
      <c r="A84" s="4">
        <v>84</v>
      </c>
      <c r="B84" t="s">
        <v>22</v>
      </c>
      <c r="C84" t="s">
        <v>93</v>
      </c>
      <c r="D84" s="2">
        <v>1.3398263888888888</v>
      </c>
      <c r="H84" s="87">
        <v>55</v>
      </c>
      <c r="I84" s="92" t="s">
        <v>1241</v>
      </c>
      <c r="J84" s="93">
        <v>0.22430555555555556</v>
      </c>
      <c r="K84" s="93">
        <v>0.47569444444444442</v>
      </c>
      <c r="L84" s="93">
        <v>0.57708333333333328</v>
      </c>
      <c r="M84" s="93">
        <v>0.71805555555555556</v>
      </c>
      <c r="N84" s="93">
        <v>0.83194444444444438</v>
      </c>
      <c r="O84" s="93">
        <v>0.95347222222222217</v>
      </c>
      <c r="P84" s="94">
        <v>1.0407870370370371</v>
      </c>
      <c r="R84" s="21"/>
      <c r="S84" s="21"/>
      <c r="T84" s="84"/>
      <c r="U84" s="84"/>
      <c r="V84" s="84"/>
      <c r="W84" s="84"/>
      <c r="X84" s="84"/>
      <c r="Y84" s="84"/>
      <c r="Z84" s="84"/>
    </row>
    <row r="85" spans="1:26" x14ac:dyDescent="0.2">
      <c r="A85" s="4">
        <v>85</v>
      </c>
      <c r="B85" t="s">
        <v>399</v>
      </c>
      <c r="C85" t="s">
        <v>94</v>
      </c>
      <c r="D85" s="2">
        <v>1.3421296296296295</v>
      </c>
      <c r="H85" s="87">
        <v>56</v>
      </c>
      <c r="I85" s="92" t="s">
        <v>1242</v>
      </c>
      <c r="J85" s="93">
        <v>0.21319444444444444</v>
      </c>
      <c r="K85" s="93">
        <v>0.46319444444444446</v>
      </c>
      <c r="L85" s="93">
        <v>0.56597222222222221</v>
      </c>
      <c r="M85" s="93">
        <v>0.67013888888888884</v>
      </c>
      <c r="N85" s="93">
        <v>0.7944444444444444</v>
      </c>
      <c r="O85" s="93">
        <v>0.93472222222222223</v>
      </c>
      <c r="P85" s="94">
        <v>1.0505555555555557</v>
      </c>
      <c r="R85" s="21"/>
      <c r="S85" s="21"/>
      <c r="T85" s="84"/>
      <c r="U85" s="84"/>
      <c r="V85" s="84"/>
      <c r="W85" s="84"/>
      <c r="X85" s="84"/>
      <c r="Y85" s="84"/>
      <c r="Z85" s="84"/>
    </row>
    <row r="86" spans="1:26" x14ac:dyDescent="0.2">
      <c r="A86" s="4">
        <v>86</v>
      </c>
      <c r="B86" t="s">
        <v>424</v>
      </c>
      <c r="C86" t="s">
        <v>359</v>
      </c>
      <c r="D86" s="2">
        <v>1.3457175925925926</v>
      </c>
      <c r="H86" s="87">
        <v>57</v>
      </c>
      <c r="I86" s="92" t="s">
        <v>1243</v>
      </c>
      <c r="J86" s="93">
        <v>0.20694444444444446</v>
      </c>
      <c r="K86" s="93">
        <v>0.46458333333333335</v>
      </c>
      <c r="L86" s="93">
        <v>0.58194444444444449</v>
      </c>
      <c r="M86" s="93">
        <v>0.7368055555555556</v>
      </c>
      <c r="N86" s="93">
        <v>0.83680555555555547</v>
      </c>
      <c r="O86" s="93">
        <v>0.98055555555555562</v>
      </c>
      <c r="P86" s="94">
        <v>1.0625578703703704</v>
      </c>
      <c r="R86" s="21"/>
      <c r="S86" s="21"/>
      <c r="T86" s="84"/>
      <c r="U86" s="84"/>
      <c r="V86" s="84"/>
      <c r="W86" s="84"/>
      <c r="X86" s="84"/>
      <c r="Y86" s="84"/>
      <c r="Z86" s="84"/>
    </row>
    <row r="87" spans="1:26" x14ac:dyDescent="0.2">
      <c r="A87" s="4">
        <v>87</v>
      </c>
      <c r="B87" t="s">
        <v>52</v>
      </c>
      <c r="C87" t="s">
        <v>51</v>
      </c>
      <c r="D87" s="2">
        <v>1.3483796296296298</v>
      </c>
      <c r="H87" s="87">
        <v>58</v>
      </c>
      <c r="I87" s="92" t="s">
        <v>1244</v>
      </c>
      <c r="J87" s="93">
        <v>0.24374999999999999</v>
      </c>
      <c r="K87" s="93">
        <v>0.53888888888888886</v>
      </c>
      <c r="L87" s="93">
        <v>0.66319444444444442</v>
      </c>
      <c r="M87" s="93">
        <v>0.79374999999999996</v>
      </c>
      <c r="N87" s="93">
        <v>0.87777777777777777</v>
      </c>
      <c r="O87" s="93">
        <v>0.99583333333333324</v>
      </c>
      <c r="P87" s="94">
        <v>1.0747106481481481</v>
      </c>
      <c r="R87" s="21"/>
      <c r="S87" s="21"/>
      <c r="T87" s="84"/>
      <c r="U87" s="84"/>
      <c r="V87" s="84"/>
      <c r="W87" s="84"/>
      <c r="X87" s="84"/>
      <c r="Y87" s="84"/>
      <c r="Z87" s="84"/>
    </row>
    <row r="88" spans="1:26" x14ac:dyDescent="0.2">
      <c r="A88" s="4">
        <v>88</v>
      </c>
      <c r="B88" t="s">
        <v>407</v>
      </c>
      <c r="C88" t="s">
        <v>95</v>
      </c>
      <c r="D88" s="2">
        <v>1.350300925925926</v>
      </c>
      <c r="H88" s="87">
        <v>59</v>
      </c>
      <c r="I88" s="92" t="s">
        <v>1245</v>
      </c>
      <c r="J88" s="93">
        <v>0.21458333333333335</v>
      </c>
      <c r="K88" s="93">
        <v>0.45902777777777781</v>
      </c>
      <c r="L88" s="93">
        <v>0.57708333333333328</v>
      </c>
      <c r="M88" s="93">
        <v>0.74583333333333324</v>
      </c>
      <c r="N88" s="93">
        <v>0.83680555555555547</v>
      </c>
      <c r="O88" s="93">
        <v>0.99583333333333324</v>
      </c>
      <c r="P88" s="94">
        <v>1.1060069444444445</v>
      </c>
      <c r="R88" s="21"/>
      <c r="S88" s="21"/>
      <c r="T88" s="84"/>
      <c r="U88" s="84"/>
      <c r="V88" s="84"/>
      <c r="W88" s="84"/>
      <c r="X88" s="84"/>
      <c r="Y88" s="84"/>
      <c r="Z88" s="84"/>
    </row>
    <row r="89" spans="1:26" x14ac:dyDescent="0.2">
      <c r="A89" s="4">
        <v>88</v>
      </c>
      <c r="B89" t="s">
        <v>561</v>
      </c>
      <c r="C89" t="s">
        <v>95</v>
      </c>
      <c r="D89" s="2">
        <v>1.350300925925926</v>
      </c>
      <c r="H89" s="87">
        <v>60</v>
      </c>
      <c r="I89" s="92" t="s">
        <v>1246</v>
      </c>
      <c r="J89" s="93">
        <v>0.22500000000000001</v>
      </c>
      <c r="K89" s="93">
        <v>0.48055555555555557</v>
      </c>
      <c r="L89" s="93">
        <v>0.59513888888888888</v>
      </c>
      <c r="M89" s="93">
        <v>0.72777777777777775</v>
      </c>
      <c r="N89" s="93">
        <v>0.87152777777777779</v>
      </c>
      <c r="O89" s="93">
        <v>1.0006944444444443</v>
      </c>
      <c r="P89" s="94">
        <v>1.1086805555555557</v>
      </c>
      <c r="R89" s="21"/>
      <c r="S89" s="21"/>
      <c r="T89" s="84"/>
      <c r="U89" s="84"/>
      <c r="V89" s="84"/>
      <c r="W89" s="84"/>
      <c r="X89" s="84"/>
      <c r="Y89" s="84"/>
      <c r="Z89" s="84"/>
    </row>
    <row r="90" spans="1:26" x14ac:dyDescent="0.2">
      <c r="A90" s="4">
        <v>90</v>
      </c>
      <c r="B90" t="s">
        <v>662</v>
      </c>
      <c r="C90" t="s">
        <v>13</v>
      </c>
      <c r="D90" s="2">
        <v>1.3614583333333332</v>
      </c>
      <c r="H90" s="87">
        <v>61</v>
      </c>
      <c r="I90" s="92" t="s">
        <v>1247</v>
      </c>
      <c r="J90" s="93">
        <v>0.22777777777777777</v>
      </c>
      <c r="K90" s="93">
        <v>0.49861111111111112</v>
      </c>
      <c r="L90" s="93">
        <v>0.62152777777777779</v>
      </c>
      <c r="M90" s="93">
        <v>0.75486111111111109</v>
      </c>
      <c r="N90" s="93">
        <v>0.90625</v>
      </c>
      <c r="O90" s="93">
        <v>1.0229166666666667</v>
      </c>
      <c r="P90" s="94">
        <v>1.1200231481481482</v>
      </c>
      <c r="R90" s="21"/>
      <c r="S90" s="21"/>
      <c r="T90" s="84"/>
      <c r="U90" s="84"/>
      <c r="V90" s="84"/>
      <c r="W90" s="84"/>
      <c r="X90" s="84"/>
      <c r="Y90" s="84"/>
      <c r="Z90" s="84"/>
    </row>
    <row r="91" spans="1:26" x14ac:dyDescent="0.2">
      <c r="A91" s="4">
        <v>91</v>
      </c>
      <c r="B91" t="s">
        <v>761</v>
      </c>
      <c r="C91" t="s">
        <v>752</v>
      </c>
      <c r="D91" s="2">
        <v>1.3831249999999999</v>
      </c>
      <c r="H91" s="87">
        <v>62</v>
      </c>
      <c r="I91" s="92" t="s">
        <v>1248</v>
      </c>
      <c r="J91" s="93">
        <v>0.24722222222222223</v>
      </c>
      <c r="K91" s="93">
        <v>0.53541666666666665</v>
      </c>
      <c r="L91" s="93">
        <v>0.63124999999999998</v>
      </c>
      <c r="M91" s="93">
        <v>0.76111111111111107</v>
      </c>
      <c r="N91" s="93">
        <v>0.90416666666666667</v>
      </c>
      <c r="O91" s="93">
        <v>1.0340277777777778</v>
      </c>
      <c r="P91" s="94">
        <v>1.1331597222222223</v>
      </c>
      <c r="R91" s="21"/>
      <c r="S91" s="21"/>
      <c r="T91" s="84"/>
      <c r="U91" s="84"/>
      <c r="V91" s="84"/>
      <c r="W91" s="84"/>
      <c r="X91" s="84"/>
      <c r="Y91" s="84"/>
      <c r="Z91" s="84"/>
    </row>
    <row r="92" spans="1:26" x14ac:dyDescent="0.2">
      <c r="A92" s="4">
        <v>92</v>
      </c>
      <c r="B92" t="s">
        <v>56</v>
      </c>
      <c r="C92" t="s">
        <v>55</v>
      </c>
      <c r="D92" s="2">
        <v>1.4028472222222224</v>
      </c>
      <c r="H92" s="87">
        <v>63</v>
      </c>
      <c r="I92" s="92" t="s">
        <v>1249</v>
      </c>
      <c r="J92" s="93">
        <v>0.23263888888888887</v>
      </c>
      <c r="K92" s="93">
        <v>0.49652777777777773</v>
      </c>
      <c r="L92" s="93">
        <v>0.59166666666666667</v>
      </c>
      <c r="M92" s="93">
        <v>0.75208333333333333</v>
      </c>
      <c r="N92" s="93">
        <v>0.87847222222222221</v>
      </c>
      <c r="O92" s="93">
        <v>1.0430555555555556</v>
      </c>
      <c r="P92" s="94">
        <v>1.1355208333333333</v>
      </c>
      <c r="R92" s="21"/>
      <c r="S92" s="21"/>
      <c r="T92" s="84"/>
      <c r="U92" s="84"/>
      <c r="V92" s="84"/>
      <c r="W92" s="84"/>
      <c r="X92" s="84"/>
      <c r="Y92" s="84"/>
      <c r="Z92" s="84"/>
    </row>
    <row r="93" spans="1:26" x14ac:dyDescent="0.2">
      <c r="A93" s="4">
        <v>92</v>
      </c>
      <c r="B93" t="s">
        <v>561</v>
      </c>
      <c r="C93" t="s">
        <v>57</v>
      </c>
      <c r="D93" s="2">
        <v>1.4028472222222224</v>
      </c>
      <c r="H93" s="87">
        <v>64</v>
      </c>
      <c r="I93" s="92" t="s">
        <v>1250</v>
      </c>
      <c r="J93" s="93">
        <v>0.23472222222222219</v>
      </c>
      <c r="K93" s="93">
        <v>0.51944444444444449</v>
      </c>
      <c r="L93" s="93">
        <v>0.62291666666666667</v>
      </c>
      <c r="M93" s="93">
        <v>0.77361111111111114</v>
      </c>
      <c r="N93" s="93">
        <v>0.90625</v>
      </c>
      <c r="O93" s="93">
        <v>1.0472222222222223</v>
      </c>
      <c r="P93" s="94">
        <v>1.1443287037037038</v>
      </c>
      <c r="R93" s="21"/>
      <c r="S93" s="21"/>
      <c r="T93" s="84"/>
      <c r="U93" s="84"/>
      <c r="V93" s="84"/>
      <c r="W93" s="84"/>
      <c r="X93" s="84"/>
      <c r="Y93" s="84"/>
      <c r="Z93" s="84"/>
    </row>
    <row r="94" spans="1:26" x14ac:dyDescent="0.2">
      <c r="A94" s="4">
        <v>94</v>
      </c>
      <c r="B94" t="s">
        <v>424</v>
      </c>
      <c r="C94" t="s">
        <v>362</v>
      </c>
      <c r="D94" s="2">
        <v>1.4091435185185184</v>
      </c>
      <c r="H94" s="87">
        <v>65</v>
      </c>
      <c r="I94" s="92" t="s">
        <v>1251</v>
      </c>
      <c r="J94" s="93">
        <v>0.25972222222222224</v>
      </c>
      <c r="K94" s="93">
        <v>0.53541666666666665</v>
      </c>
      <c r="L94" s="93">
        <v>0.6381944444444444</v>
      </c>
      <c r="M94" s="93">
        <v>0.79652777777777783</v>
      </c>
      <c r="N94" s="93">
        <v>0.90625</v>
      </c>
      <c r="O94" s="93">
        <v>1.0506944444444444</v>
      </c>
      <c r="P94" s="94">
        <v>1.1496180555555555</v>
      </c>
      <c r="R94" s="21"/>
      <c r="S94" s="21"/>
      <c r="T94" s="84"/>
      <c r="U94" s="84"/>
      <c r="V94" s="84"/>
      <c r="W94" s="84"/>
      <c r="X94" s="84"/>
      <c r="Y94" s="84"/>
      <c r="Z94" s="84"/>
    </row>
    <row r="95" spans="1:26" x14ac:dyDescent="0.2">
      <c r="A95" s="4">
        <v>94</v>
      </c>
      <c r="B95" t="s">
        <v>469</v>
      </c>
      <c r="C95" t="s">
        <v>96</v>
      </c>
      <c r="D95" s="2">
        <v>1.4091435185185184</v>
      </c>
      <c r="H95" s="87">
        <v>66</v>
      </c>
      <c r="I95" s="92" t="s">
        <v>1252</v>
      </c>
      <c r="J95" s="93">
        <v>0.22847222222222222</v>
      </c>
      <c r="K95" s="93">
        <v>0.48055555555555557</v>
      </c>
      <c r="L95" s="93">
        <v>0.5854166666666667</v>
      </c>
      <c r="M95" s="93">
        <v>0.72569444444444453</v>
      </c>
      <c r="N95" s="93">
        <v>0.86041666666666661</v>
      </c>
      <c r="O95" s="93">
        <v>1.0243055555555556</v>
      </c>
      <c r="P95" s="94">
        <v>1.1511574074074074</v>
      </c>
      <c r="R95" s="21"/>
      <c r="S95" s="21"/>
      <c r="T95" s="84"/>
      <c r="U95" s="84"/>
      <c r="V95" s="84"/>
      <c r="W95" s="84"/>
      <c r="X95" s="84"/>
      <c r="Y95" s="84"/>
      <c r="Z95" s="84"/>
    </row>
    <row r="96" spans="1:26" x14ac:dyDescent="0.2">
      <c r="A96" s="4">
        <v>94</v>
      </c>
      <c r="B96" t="s">
        <v>484</v>
      </c>
      <c r="C96" t="s">
        <v>485</v>
      </c>
      <c r="D96" s="2">
        <v>1.4091435185185184</v>
      </c>
      <c r="H96" s="87">
        <v>67</v>
      </c>
      <c r="I96" s="92" t="s">
        <v>1253</v>
      </c>
      <c r="J96" s="93">
        <v>0.24722222222222223</v>
      </c>
      <c r="K96" s="93">
        <v>0.5180555555555556</v>
      </c>
      <c r="L96" s="93">
        <v>0.62152777777777779</v>
      </c>
      <c r="M96" s="93">
        <v>0.7597222222222223</v>
      </c>
      <c r="N96" s="93">
        <v>0.87777777777777777</v>
      </c>
      <c r="O96" s="93">
        <v>1.0472222222222223</v>
      </c>
      <c r="P96" s="94">
        <v>1.1556249999999999</v>
      </c>
      <c r="R96" s="21"/>
      <c r="S96" s="21"/>
      <c r="T96" s="84"/>
      <c r="U96" s="84"/>
      <c r="V96" s="84"/>
      <c r="W96" s="84"/>
      <c r="X96" s="84"/>
      <c r="Y96" s="84"/>
      <c r="Z96" s="84"/>
    </row>
    <row r="97" spans="1:26" x14ac:dyDescent="0.2">
      <c r="A97" s="4">
        <v>97</v>
      </c>
      <c r="B97" t="s">
        <v>97</v>
      </c>
      <c r="C97" t="s">
        <v>637</v>
      </c>
      <c r="D97" s="2">
        <v>1.4264814814814815</v>
      </c>
      <c r="H97" s="87">
        <v>68</v>
      </c>
      <c r="I97" s="92" t="s">
        <v>1254</v>
      </c>
      <c r="J97" s="93">
        <v>0.22500000000000001</v>
      </c>
      <c r="K97" s="93">
        <v>0.46180555555555558</v>
      </c>
      <c r="L97" s="93">
        <v>0.60555555555555551</v>
      </c>
      <c r="M97" s="93">
        <v>0.76111111111111107</v>
      </c>
      <c r="N97" s="93">
        <v>0.91527777777777775</v>
      </c>
      <c r="O97" s="93">
        <v>1.0569444444444445</v>
      </c>
      <c r="P97" s="94">
        <v>1.1644444444444444</v>
      </c>
      <c r="R97" s="21"/>
      <c r="S97" s="21"/>
      <c r="T97" s="84"/>
      <c r="U97" s="84"/>
      <c r="V97" s="84"/>
      <c r="W97" s="84"/>
      <c r="X97" s="84"/>
      <c r="Y97" s="84"/>
      <c r="Z97" s="84"/>
    </row>
    <row r="98" spans="1:26" x14ac:dyDescent="0.2">
      <c r="H98" s="87">
        <v>69</v>
      </c>
      <c r="I98" s="92" t="s">
        <v>1255</v>
      </c>
      <c r="J98" s="93">
        <v>0.24236111111111111</v>
      </c>
      <c r="K98" s="93">
        <v>0.51666666666666672</v>
      </c>
      <c r="L98" s="93">
        <v>0.48680555555555555</v>
      </c>
      <c r="M98" s="93">
        <v>0.78888888888888886</v>
      </c>
      <c r="N98" s="93">
        <v>0.91319444444444453</v>
      </c>
      <c r="O98" s="93">
        <v>1.0659722222222221</v>
      </c>
      <c r="P98" s="94">
        <v>1.1765277777777778</v>
      </c>
      <c r="R98" s="21"/>
      <c r="S98" s="21"/>
      <c r="T98" s="84"/>
      <c r="U98" s="84"/>
      <c r="V98" s="84"/>
      <c r="W98" s="84"/>
      <c r="X98" s="84"/>
      <c r="Y98" s="84"/>
      <c r="Z98" s="84"/>
    </row>
    <row r="99" spans="1:26" x14ac:dyDescent="0.2">
      <c r="H99" s="87">
        <v>70</v>
      </c>
      <c r="I99" s="92" t="s">
        <v>1256</v>
      </c>
      <c r="J99" s="93">
        <v>0.25208333333333333</v>
      </c>
      <c r="K99" s="93">
        <v>0.55000000000000004</v>
      </c>
      <c r="L99" s="93">
        <v>0.66666666666666663</v>
      </c>
      <c r="M99" s="93">
        <v>0.84513888888888899</v>
      </c>
      <c r="N99" s="93">
        <v>0.97569444444444453</v>
      </c>
      <c r="O99" s="93">
        <v>1.0993055555555555</v>
      </c>
      <c r="P99" s="94">
        <v>1.1876851851851853</v>
      </c>
      <c r="R99" s="21"/>
      <c r="S99" s="21"/>
      <c r="T99" s="84"/>
      <c r="U99" s="84"/>
      <c r="V99" s="84"/>
      <c r="W99" s="84"/>
      <c r="X99" s="84"/>
      <c r="Y99" s="84"/>
      <c r="Z99" s="84"/>
    </row>
    <row r="100" spans="1:26" x14ac:dyDescent="0.2">
      <c r="H100" s="87">
        <v>71</v>
      </c>
      <c r="I100" s="92" t="s">
        <v>1257</v>
      </c>
      <c r="J100" s="93">
        <v>0.20624999999999999</v>
      </c>
      <c r="K100" s="93">
        <v>0.44861111111111113</v>
      </c>
      <c r="L100" s="93">
        <v>0.55486111111111114</v>
      </c>
      <c r="M100" s="93">
        <v>0.77500000000000002</v>
      </c>
      <c r="N100" s="93">
        <v>0.91736111111111107</v>
      </c>
      <c r="O100" s="93">
        <v>1.0854166666666667</v>
      </c>
      <c r="P100" s="94">
        <v>1.187835648148148</v>
      </c>
      <c r="R100" s="21"/>
      <c r="S100" s="21"/>
      <c r="T100" s="84"/>
      <c r="U100" s="84"/>
      <c r="V100" s="84"/>
      <c r="W100" s="84"/>
      <c r="X100" s="84"/>
      <c r="Y100" s="84"/>
      <c r="Z100" s="84"/>
    </row>
    <row r="101" spans="1:26" x14ac:dyDescent="0.2">
      <c r="H101" s="87">
        <v>72</v>
      </c>
      <c r="I101" s="92" t="s">
        <v>1258</v>
      </c>
      <c r="J101" s="93">
        <v>0.23541666666666669</v>
      </c>
      <c r="K101" s="93">
        <v>0.52569444444444446</v>
      </c>
      <c r="L101" s="93">
        <v>0.66180555555555554</v>
      </c>
      <c r="M101" s="93">
        <v>0.81736111111111109</v>
      </c>
      <c r="N101" s="93">
        <v>0.95972222222222225</v>
      </c>
      <c r="O101" s="93">
        <v>1.1118055555555555</v>
      </c>
      <c r="P101" s="94">
        <v>1.2021759259259259</v>
      </c>
      <c r="R101" s="21"/>
      <c r="S101" s="21"/>
      <c r="T101" s="84"/>
      <c r="U101" s="84"/>
      <c r="V101" s="84"/>
      <c r="W101" s="84"/>
      <c r="X101" s="84"/>
      <c r="Y101" s="84"/>
      <c r="Z101" s="84"/>
    </row>
    <row r="102" spans="1:26" x14ac:dyDescent="0.2">
      <c r="H102" s="87">
        <v>73</v>
      </c>
      <c r="I102" s="92" t="s">
        <v>1259</v>
      </c>
      <c r="J102" s="93">
        <v>0.2076388888888889</v>
      </c>
      <c r="K102" s="93">
        <v>0.46319444444444446</v>
      </c>
      <c r="L102" s="93">
        <v>0.57152777777777775</v>
      </c>
      <c r="M102" s="93">
        <v>0.7104166666666667</v>
      </c>
      <c r="N102" s="93">
        <v>0.86458333333333337</v>
      </c>
      <c r="O102" s="93">
        <v>1.1006944444444444</v>
      </c>
      <c r="P102" s="94">
        <v>1.2221296296296296</v>
      </c>
      <c r="R102" s="21"/>
      <c r="S102" s="21"/>
      <c r="T102" s="84"/>
      <c r="U102" s="84"/>
      <c r="V102" s="84"/>
      <c r="W102" s="84"/>
      <c r="X102" s="84"/>
      <c r="Y102" s="84"/>
      <c r="Z102" s="84"/>
    </row>
    <row r="103" spans="1:26" x14ac:dyDescent="0.2">
      <c r="H103" s="87">
        <v>73</v>
      </c>
      <c r="I103" s="92" t="s">
        <v>1260</v>
      </c>
      <c r="J103" s="93">
        <v>0.22500000000000001</v>
      </c>
      <c r="K103" s="93">
        <v>0.49444444444444446</v>
      </c>
      <c r="L103" s="93">
        <v>0.61527777777777781</v>
      </c>
      <c r="M103" s="93">
        <v>0.7715277777777777</v>
      </c>
      <c r="N103" s="93">
        <v>0.90625</v>
      </c>
      <c r="O103" s="93">
        <v>1.1006944444444444</v>
      </c>
      <c r="P103" s="94">
        <v>1.2221296296296296</v>
      </c>
      <c r="R103" s="21"/>
      <c r="S103" s="21"/>
      <c r="T103" s="84"/>
      <c r="U103" s="84"/>
      <c r="V103" s="84"/>
      <c r="W103" s="84"/>
      <c r="X103" s="84"/>
      <c r="Y103" s="84"/>
      <c r="Z103" s="84"/>
    </row>
    <row r="104" spans="1:26" x14ac:dyDescent="0.2">
      <c r="H104" s="87">
        <v>75</v>
      </c>
      <c r="I104" s="92" t="s">
        <v>1261</v>
      </c>
      <c r="J104" s="93">
        <v>0.24791666666666667</v>
      </c>
      <c r="K104" s="93">
        <v>0.50347222222222221</v>
      </c>
      <c r="L104" s="93">
        <v>0.62638888888888888</v>
      </c>
      <c r="M104" s="93">
        <v>0.81111111111111101</v>
      </c>
      <c r="N104" s="93">
        <v>0.96875</v>
      </c>
      <c r="O104" s="93">
        <v>1.1145833333333333</v>
      </c>
      <c r="P104" s="94">
        <v>1.2383101851851852</v>
      </c>
      <c r="R104" s="21"/>
      <c r="S104" s="21"/>
      <c r="T104" s="84"/>
      <c r="U104" s="84"/>
      <c r="V104" s="84"/>
      <c r="W104" s="84"/>
      <c r="X104" s="84"/>
      <c r="Y104" s="84"/>
      <c r="Z104" s="84"/>
    </row>
    <row r="105" spans="1:26" x14ac:dyDescent="0.2">
      <c r="H105" s="87">
        <v>76</v>
      </c>
      <c r="I105" s="92" t="s">
        <v>1262</v>
      </c>
      <c r="J105" s="93">
        <v>0.27152777777777776</v>
      </c>
      <c r="K105" s="93">
        <v>0.58680555555555558</v>
      </c>
      <c r="L105" s="93">
        <v>0.69236111111111109</v>
      </c>
      <c r="M105" s="93">
        <v>0.86736111111111114</v>
      </c>
      <c r="N105" s="93">
        <v>1.0104166666666667</v>
      </c>
      <c r="O105" s="93">
        <v>1.1479166666666667</v>
      </c>
      <c r="P105" s="94">
        <v>1.2473379629629628</v>
      </c>
      <c r="R105" s="21"/>
      <c r="S105" s="21"/>
      <c r="T105" s="84"/>
      <c r="U105" s="84"/>
      <c r="V105" s="84"/>
      <c r="W105" s="84"/>
      <c r="X105" s="84"/>
      <c r="Y105" s="84"/>
      <c r="Z105" s="84"/>
    </row>
    <row r="106" spans="1:26" x14ac:dyDescent="0.2">
      <c r="H106" s="87">
        <v>77</v>
      </c>
      <c r="I106" s="92" t="s">
        <v>1263</v>
      </c>
      <c r="J106" s="93">
        <v>0.26250000000000001</v>
      </c>
      <c r="K106" s="93">
        <v>0.56874999999999998</v>
      </c>
      <c r="L106" s="93">
        <v>0.7006944444444444</v>
      </c>
      <c r="M106" s="93">
        <v>0.88541666666666663</v>
      </c>
      <c r="N106" s="93">
        <v>1.03125</v>
      </c>
      <c r="O106" s="93">
        <v>1.15625</v>
      </c>
      <c r="P106" s="94">
        <v>1.2697916666666667</v>
      </c>
      <c r="R106" s="21"/>
      <c r="S106" s="21"/>
      <c r="T106" s="84"/>
      <c r="U106" s="84"/>
      <c r="V106" s="84"/>
      <c r="W106" s="84"/>
      <c r="X106" s="84"/>
      <c r="Y106" s="84"/>
      <c r="Z106" s="84"/>
    </row>
    <row r="107" spans="1:26" x14ac:dyDescent="0.2">
      <c r="H107" s="87">
        <v>78</v>
      </c>
      <c r="I107" s="92" t="s">
        <v>1264</v>
      </c>
      <c r="J107" s="93">
        <v>0.22013888888888888</v>
      </c>
      <c r="K107" s="93">
        <v>0.47986111111111113</v>
      </c>
      <c r="L107" s="93">
        <v>0.60763888888888895</v>
      </c>
      <c r="M107" s="93">
        <v>0.82291666666666663</v>
      </c>
      <c r="N107" s="93">
        <v>0.9604166666666667</v>
      </c>
      <c r="O107" s="93">
        <v>1.1541666666666666</v>
      </c>
      <c r="P107" s="94">
        <v>1.2773263888888888</v>
      </c>
      <c r="R107" s="21"/>
      <c r="S107" s="21"/>
      <c r="T107" s="84"/>
      <c r="U107" s="84"/>
      <c r="V107" s="84"/>
      <c r="W107" s="84"/>
      <c r="X107" s="84"/>
      <c r="Y107" s="84"/>
      <c r="Z107" s="84"/>
    </row>
    <row r="108" spans="1:26" x14ac:dyDescent="0.2">
      <c r="H108" s="87">
        <v>79</v>
      </c>
      <c r="I108" s="92" t="s">
        <v>1265</v>
      </c>
      <c r="J108" s="93">
        <v>0.21111111111111111</v>
      </c>
      <c r="K108" s="93">
        <v>0.49583333333333335</v>
      </c>
      <c r="L108" s="93">
        <v>0.59930555555555554</v>
      </c>
      <c r="M108" s="93">
        <v>0.77847222222222223</v>
      </c>
      <c r="N108" s="93">
        <v>0.9194444444444444</v>
      </c>
      <c r="O108" s="93">
        <v>1.1284722222222221</v>
      </c>
      <c r="P108" s="94">
        <v>1.2816898148148148</v>
      </c>
      <c r="R108" s="21"/>
      <c r="S108" s="21"/>
      <c r="T108" s="84"/>
      <c r="U108" s="84"/>
      <c r="V108" s="84"/>
      <c r="W108" s="84"/>
      <c r="X108" s="84"/>
      <c r="Y108" s="84"/>
      <c r="Z108" s="84"/>
    </row>
    <row r="109" spans="1:26" x14ac:dyDescent="0.2">
      <c r="H109" s="87">
        <v>80</v>
      </c>
      <c r="I109" s="92" t="s">
        <v>1266</v>
      </c>
      <c r="J109" s="93">
        <v>0.25763888888888892</v>
      </c>
      <c r="K109" s="93">
        <v>0.56874999999999998</v>
      </c>
      <c r="L109" s="93">
        <v>0.69652777777777775</v>
      </c>
      <c r="M109" s="93">
        <v>0.86597222222222225</v>
      </c>
      <c r="N109" s="93">
        <v>1.0027777777777778</v>
      </c>
      <c r="O109" s="93">
        <v>1.1770833333333333</v>
      </c>
      <c r="P109" s="94">
        <v>1.2835416666666666</v>
      </c>
      <c r="R109" s="21"/>
      <c r="S109" s="21"/>
      <c r="T109" s="84"/>
      <c r="U109" s="84"/>
      <c r="V109" s="84"/>
      <c r="W109" s="84"/>
      <c r="X109" s="84"/>
      <c r="Y109" s="84"/>
      <c r="Z109" s="84"/>
    </row>
    <row r="110" spans="1:26" x14ac:dyDescent="0.2">
      <c r="H110" s="87">
        <v>81</v>
      </c>
      <c r="I110" s="92" t="s">
        <v>1267</v>
      </c>
      <c r="J110" s="93">
        <v>0.24791666666666667</v>
      </c>
      <c r="K110" s="93">
        <v>0.53819444444444442</v>
      </c>
      <c r="L110" s="93">
        <v>0.66597222222222219</v>
      </c>
      <c r="M110" s="93">
        <v>0.85555555555555562</v>
      </c>
      <c r="N110" s="93">
        <v>1.0104166666666667</v>
      </c>
      <c r="O110" s="93">
        <v>1.1708333333333334</v>
      </c>
      <c r="P110" s="94">
        <v>1.2920601851851852</v>
      </c>
      <c r="R110" s="21"/>
      <c r="S110" s="21"/>
      <c r="T110" s="84"/>
      <c r="U110" s="84"/>
      <c r="V110" s="84"/>
      <c r="W110" s="84"/>
      <c r="X110" s="84"/>
      <c r="Y110" s="84"/>
      <c r="Z110" s="84"/>
    </row>
    <row r="111" spans="1:26" x14ac:dyDescent="0.2">
      <c r="H111" s="87">
        <v>82</v>
      </c>
      <c r="I111" s="92" t="s">
        <v>1268</v>
      </c>
      <c r="J111" s="93">
        <v>0.21180555555555555</v>
      </c>
      <c r="K111" s="93">
        <v>0.57847222222222217</v>
      </c>
      <c r="L111" s="93">
        <v>0.70763888888888893</v>
      </c>
      <c r="M111" s="93">
        <v>0.88402777777777775</v>
      </c>
      <c r="N111" s="93">
        <v>1.04375</v>
      </c>
      <c r="O111" s="93">
        <v>1.2118055555555556</v>
      </c>
      <c r="P111" s="94">
        <v>1.3127777777777778</v>
      </c>
      <c r="R111" s="21"/>
      <c r="S111" s="21"/>
      <c r="T111" s="84"/>
      <c r="U111" s="84"/>
      <c r="V111" s="84"/>
      <c r="W111" s="84"/>
      <c r="X111" s="84"/>
      <c r="Y111" s="84"/>
      <c r="Z111" s="84"/>
    </row>
    <row r="112" spans="1:26" x14ac:dyDescent="0.2">
      <c r="H112" s="87">
        <v>83</v>
      </c>
      <c r="I112" s="92" t="s">
        <v>1269</v>
      </c>
      <c r="J112" s="93">
        <v>0.26250000000000001</v>
      </c>
      <c r="K112" s="93">
        <v>0.57847222222222217</v>
      </c>
      <c r="L112" s="93">
        <v>0.7104166666666667</v>
      </c>
      <c r="M112" s="93">
        <v>0.88402777777777775</v>
      </c>
      <c r="N112" s="93">
        <v>1.0416666666666667</v>
      </c>
      <c r="O112" s="93">
        <v>1.2243055555555555</v>
      </c>
      <c r="P112" s="94">
        <v>1.3392361111111111</v>
      </c>
      <c r="R112" s="21"/>
      <c r="S112" s="21"/>
      <c r="T112" s="84"/>
      <c r="U112" s="84"/>
      <c r="V112" s="84"/>
      <c r="W112" s="84"/>
      <c r="X112" s="84"/>
      <c r="Y112" s="84"/>
      <c r="Z112" s="84"/>
    </row>
    <row r="113" spans="8:26" x14ac:dyDescent="0.2">
      <c r="H113" s="87">
        <v>84</v>
      </c>
      <c r="I113" s="92" t="s">
        <v>1270</v>
      </c>
      <c r="J113" s="93">
        <v>0.25972222222222224</v>
      </c>
      <c r="K113" s="93">
        <v>0.58194444444444449</v>
      </c>
      <c r="L113" s="93">
        <v>0.71180555555555547</v>
      </c>
      <c r="M113" s="93">
        <v>0.89236111111111116</v>
      </c>
      <c r="N113" s="93">
        <v>1.0618055555555557</v>
      </c>
      <c r="O113" s="93">
        <v>1.2319444444444445</v>
      </c>
      <c r="P113" s="94">
        <v>1.3398263888888888</v>
      </c>
      <c r="R113" s="21"/>
      <c r="S113" s="21"/>
      <c r="T113" s="84"/>
      <c r="U113" s="84"/>
      <c r="V113" s="84"/>
      <c r="W113" s="84"/>
      <c r="X113" s="84"/>
      <c r="Y113" s="84"/>
      <c r="Z113" s="84"/>
    </row>
    <row r="114" spans="8:26" x14ac:dyDescent="0.2">
      <c r="H114" s="87">
        <v>85</v>
      </c>
      <c r="I114" s="92" t="s">
        <v>1271</v>
      </c>
      <c r="J114" s="93">
        <v>0.25833333333333336</v>
      </c>
      <c r="K114" s="93">
        <v>0.56874999999999998</v>
      </c>
      <c r="L114" s="93">
        <v>0.69652777777777775</v>
      </c>
      <c r="M114" s="93">
        <v>0.8666666666666667</v>
      </c>
      <c r="N114" s="93">
        <v>1.0444444444444445</v>
      </c>
      <c r="O114" s="93">
        <v>1.2236111111111112</v>
      </c>
      <c r="P114" s="94">
        <v>1.3421296296296295</v>
      </c>
      <c r="R114" s="21"/>
      <c r="S114" s="21"/>
      <c r="T114" s="84"/>
      <c r="U114" s="84"/>
      <c r="V114" s="84"/>
      <c r="W114" s="84"/>
      <c r="X114" s="84"/>
      <c r="Y114" s="84"/>
      <c r="Z114" s="84"/>
    </row>
    <row r="115" spans="8:26" x14ac:dyDescent="0.2">
      <c r="H115" s="87">
        <v>86</v>
      </c>
      <c r="I115" s="92" t="s">
        <v>1272</v>
      </c>
      <c r="J115" s="93">
        <v>0.2590277777777778</v>
      </c>
      <c r="K115" s="93">
        <v>0.59305555555555556</v>
      </c>
      <c r="L115" s="93">
        <v>0.71111111111111114</v>
      </c>
      <c r="M115" s="93">
        <v>0.88541666666666663</v>
      </c>
      <c r="N115" s="93">
        <v>1.0604166666666666</v>
      </c>
      <c r="O115" s="93">
        <v>1.2395833333333333</v>
      </c>
      <c r="P115" s="94">
        <v>1.3457175925925926</v>
      </c>
      <c r="R115" s="21"/>
      <c r="S115" s="21"/>
      <c r="T115" s="84"/>
      <c r="U115" s="84"/>
      <c r="V115" s="84"/>
      <c r="W115" s="84"/>
      <c r="X115" s="84"/>
      <c r="Y115" s="84"/>
      <c r="Z115" s="84"/>
    </row>
    <row r="116" spans="8:26" x14ac:dyDescent="0.2">
      <c r="H116" s="87">
        <v>87</v>
      </c>
      <c r="I116" s="92" t="s">
        <v>1273</v>
      </c>
      <c r="J116" s="93">
        <v>0.27569444444444446</v>
      </c>
      <c r="K116" s="93">
        <v>0.59097222222222223</v>
      </c>
      <c r="L116" s="93">
        <v>0.73263888888888884</v>
      </c>
      <c r="M116" s="93">
        <v>0.91388888888888886</v>
      </c>
      <c r="N116" s="93">
        <v>1.0673611111111112</v>
      </c>
      <c r="O116" s="93">
        <v>1.2097222222222224</v>
      </c>
      <c r="P116" s="94">
        <v>1.3483796296296298</v>
      </c>
      <c r="R116" s="21"/>
      <c r="S116" s="21"/>
      <c r="T116" s="84"/>
      <c r="U116" s="84"/>
      <c r="V116" s="84"/>
      <c r="W116" s="84"/>
      <c r="X116" s="84"/>
      <c r="Y116" s="84"/>
      <c r="Z116" s="84"/>
    </row>
    <row r="117" spans="8:26" x14ac:dyDescent="0.2">
      <c r="H117" s="87">
        <v>88</v>
      </c>
      <c r="I117" s="92" t="s">
        <v>1274</v>
      </c>
      <c r="J117" s="93">
        <v>0.23541666666666669</v>
      </c>
      <c r="K117" s="93">
        <v>0.53055555555555556</v>
      </c>
      <c r="L117" s="93">
        <v>0.69305555555555554</v>
      </c>
      <c r="M117" s="93">
        <v>0.85902777777777783</v>
      </c>
      <c r="N117" s="93">
        <v>1.05</v>
      </c>
      <c r="O117" s="93">
        <v>1.2388888888888889</v>
      </c>
      <c r="P117" s="94">
        <v>1.350300925925926</v>
      </c>
      <c r="R117" s="21"/>
      <c r="S117" s="21"/>
      <c r="T117" s="84"/>
      <c r="U117" s="84"/>
      <c r="V117" s="84"/>
      <c r="W117" s="84"/>
      <c r="X117" s="84"/>
      <c r="Y117" s="84"/>
      <c r="Z117" s="84"/>
    </row>
    <row r="118" spans="8:26" x14ac:dyDescent="0.2">
      <c r="H118" s="87">
        <v>88</v>
      </c>
      <c r="I118" s="92" t="s">
        <v>1275</v>
      </c>
      <c r="J118" s="93">
        <v>0.23541666666666669</v>
      </c>
      <c r="K118" s="93">
        <v>0.52916666666666667</v>
      </c>
      <c r="L118" s="93">
        <v>0.69305555555555554</v>
      </c>
      <c r="M118" s="93">
        <v>0.85902777777777783</v>
      </c>
      <c r="N118" s="93">
        <v>1.05</v>
      </c>
      <c r="O118" s="93">
        <v>1.2388888888888889</v>
      </c>
      <c r="P118" s="94">
        <v>1.350300925925926</v>
      </c>
      <c r="R118" s="21"/>
      <c r="S118" s="21"/>
      <c r="T118" s="84"/>
      <c r="U118" s="84"/>
      <c r="V118" s="84"/>
      <c r="W118" s="84"/>
      <c r="X118" s="84"/>
      <c r="Y118" s="84"/>
      <c r="Z118" s="84"/>
    </row>
    <row r="119" spans="8:26" x14ac:dyDescent="0.2">
      <c r="H119" s="87">
        <v>90</v>
      </c>
      <c r="I119" s="92" t="s">
        <v>1276</v>
      </c>
      <c r="J119" s="93">
        <v>0.26041666666666669</v>
      </c>
      <c r="K119" s="93">
        <v>0.55208333333333337</v>
      </c>
      <c r="L119" s="93">
        <v>0.67500000000000004</v>
      </c>
      <c r="M119" s="93">
        <v>0.82986111111111116</v>
      </c>
      <c r="N119" s="93">
        <v>0.99652777777777779</v>
      </c>
      <c r="O119" s="93">
        <v>1.2319444444444445</v>
      </c>
      <c r="P119" s="94">
        <v>1.3614583333333332</v>
      </c>
      <c r="R119" s="21"/>
      <c r="S119" s="21"/>
      <c r="T119" s="84"/>
      <c r="U119" s="84"/>
      <c r="V119" s="84"/>
      <c r="W119" s="84"/>
      <c r="X119" s="84"/>
      <c r="Y119" s="84"/>
      <c r="Z119" s="84"/>
    </row>
    <row r="120" spans="8:26" x14ac:dyDescent="0.2">
      <c r="H120" s="87">
        <v>91</v>
      </c>
      <c r="I120" s="92" t="s">
        <v>1277</v>
      </c>
      <c r="J120" s="93">
        <v>0.23472222222222219</v>
      </c>
      <c r="K120" s="93">
        <v>0.57847222222222217</v>
      </c>
      <c r="L120" s="93">
        <v>0.70694444444444438</v>
      </c>
      <c r="M120" s="93">
        <v>0.88611111111111107</v>
      </c>
      <c r="N120" s="93">
        <v>1.0652777777777778</v>
      </c>
      <c r="O120" s="93">
        <v>1.2506944444444443</v>
      </c>
      <c r="P120" s="94">
        <v>1.3831249999999999</v>
      </c>
      <c r="R120" s="21"/>
      <c r="S120" s="21"/>
      <c r="T120" s="84"/>
      <c r="U120" s="84"/>
      <c r="V120" s="84"/>
      <c r="W120" s="84"/>
      <c r="X120" s="84"/>
      <c r="Y120" s="84"/>
      <c r="Z120" s="84"/>
    </row>
    <row r="121" spans="8:26" x14ac:dyDescent="0.2">
      <c r="H121" s="87">
        <v>92</v>
      </c>
      <c r="I121" s="92" t="s">
        <v>1278</v>
      </c>
      <c r="J121" s="93">
        <v>0.23680555555555557</v>
      </c>
      <c r="K121" s="93">
        <v>0.53888888888888886</v>
      </c>
      <c r="L121" s="93">
        <v>0.7</v>
      </c>
      <c r="M121" s="93">
        <v>0.87847222222222221</v>
      </c>
      <c r="N121" s="93">
        <v>1.0923611111111111</v>
      </c>
      <c r="O121" s="93">
        <v>1.2784722222222222</v>
      </c>
      <c r="P121" s="94">
        <v>1.4028472222222224</v>
      </c>
      <c r="R121" s="21"/>
      <c r="S121" s="21"/>
      <c r="T121" s="84"/>
      <c r="U121" s="84"/>
      <c r="V121" s="84"/>
      <c r="W121" s="84"/>
      <c r="X121" s="84"/>
      <c r="Y121" s="84"/>
      <c r="Z121" s="84"/>
    </row>
    <row r="122" spans="8:26" x14ac:dyDescent="0.2">
      <c r="H122" s="87">
        <v>92</v>
      </c>
      <c r="I122" s="92" t="s">
        <v>1279</v>
      </c>
      <c r="J122" s="93">
        <v>0.23680555555555557</v>
      </c>
      <c r="K122" s="93">
        <v>0.53888888888888886</v>
      </c>
      <c r="L122" s="93">
        <v>0.7</v>
      </c>
      <c r="M122" s="93">
        <v>0.87847222222222221</v>
      </c>
      <c r="N122" s="93">
        <v>1.0923611111111111</v>
      </c>
      <c r="O122" s="93">
        <v>1.2784722222222222</v>
      </c>
      <c r="P122" s="94">
        <v>1.4028472222222224</v>
      </c>
      <c r="R122" s="21"/>
      <c r="S122" s="21"/>
      <c r="T122" s="84"/>
      <c r="U122" s="84"/>
      <c r="V122" s="84"/>
      <c r="W122" s="84"/>
      <c r="X122" s="84"/>
      <c r="Y122" s="84"/>
      <c r="Z122" s="84"/>
    </row>
    <row r="123" spans="8:26" x14ac:dyDescent="0.2">
      <c r="H123" s="87">
        <v>94</v>
      </c>
      <c r="I123" s="92" t="s">
        <v>1280</v>
      </c>
      <c r="J123" s="93">
        <v>0.2951388888888889</v>
      </c>
      <c r="K123" s="93">
        <v>0.625</v>
      </c>
      <c r="L123" s="93">
        <v>0.75138888888888899</v>
      </c>
      <c r="M123" s="93">
        <v>0.93958333333333333</v>
      </c>
      <c r="N123" s="93">
        <v>1.1215277777777779</v>
      </c>
      <c r="O123" s="93">
        <v>1.3020833333333333</v>
      </c>
      <c r="P123" s="94">
        <v>1.4091435185185184</v>
      </c>
      <c r="R123" s="21"/>
      <c r="S123" s="21"/>
      <c r="T123" s="84"/>
      <c r="U123" s="84"/>
      <c r="V123" s="84"/>
      <c r="W123" s="84"/>
      <c r="X123" s="84"/>
      <c r="Y123" s="84"/>
      <c r="Z123" s="84"/>
    </row>
    <row r="124" spans="8:26" x14ac:dyDescent="0.2">
      <c r="H124" s="87">
        <v>94</v>
      </c>
      <c r="I124" s="92" t="s">
        <v>1281</v>
      </c>
      <c r="J124" s="93">
        <v>0.27708333333333335</v>
      </c>
      <c r="K124" s="93">
        <v>0.625</v>
      </c>
      <c r="L124" s="93">
        <v>0.7583333333333333</v>
      </c>
      <c r="M124" s="93">
        <v>0.93958333333333333</v>
      </c>
      <c r="N124" s="93">
        <v>1.1222222222222222</v>
      </c>
      <c r="O124" s="93">
        <v>1.3020833333333333</v>
      </c>
      <c r="P124" s="94">
        <v>1.4091435185185184</v>
      </c>
      <c r="R124" s="21"/>
      <c r="S124" s="21"/>
      <c r="T124" s="84"/>
      <c r="U124" s="84"/>
      <c r="V124" s="84"/>
      <c r="W124" s="84"/>
      <c r="X124" s="84"/>
      <c r="Y124" s="84"/>
      <c r="Z124" s="84"/>
    </row>
    <row r="125" spans="8:26" x14ac:dyDescent="0.2">
      <c r="H125" s="87">
        <v>94</v>
      </c>
      <c r="I125" s="92" t="s">
        <v>1282</v>
      </c>
      <c r="J125" s="93">
        <v>0.30208333333333331</v>
      </c>
      <c r="K125" s="93">
        <v>0.625</v>
      </c>
      <c r="L125" s="93">
        <v>0.75069444444444444</v>
      </c>
      <c r="M125" s="93">
        <v>0.93958333333333333</v>
      </c>
      <c r="N125" s="93">
        <v>1.1222222222222222</v>
      </c>
      <c r="O125" s="93">
        <v>1.3020833333333333</v>
      </c>
      <c r="P125" s="94">
        <v>1.4091435185185184</v>
      </c>
      <c r="R125" s="21"/>
      <c r="S125" s="21"/>
      <c r="T125" s="84"/>
      <c r="U125" s="84"/>
      <c r="V125" s="84"/>
      <c r="W125" s="84"/>
      <c r="X125" s="84"/>
      <c r="Y125" s="84"/>
      <c r="Z125" s="84"/>
    </row>
    <row r="126" spans="8:26" x14ac:dyDescent="0.2">
      <c r="H126" s="87">
        <v>97</v>
      </c>
      <c r="I126" s="92" t="s">
        <v>1283</v>
      </c>
      <c r="J126" s="93">
        <v>0.27361111111111108</v>
      </c>
      <c r="K126" s="93">
        <v>0.625</v>
      </c>
      <c r="L126" s="93">
        <v>0.71180555555555547</v>
      </c>
      <c r="M126" s="93">
        <v>0.91874999999999996</v>
      </c>
      <c r="N126" s="93">
        <v>1.1256944444444443</v>
      </c>
      <c r="O126" s="93">
        <v>1.29375</v>
      </c>
      <c r="P126" s="94">
        <v>1.4264814814814815</v>
      </c>
      <c r="R126" s="21"/>
      <c r="S126" s="21"/>
      <c r="T126" s="84"/>
      <c r="U126" s="84"/>
      <c r="V126" s="84"/>
      <c r="W126" s="84"/>
      <c r="X126" s="84"/>
      <c r="Y126" s="84"/>
      <c r="Z126" s="84"/>
    </row>
  </sheetData>
  <phoneticPr fontId="0" type="noConversion"/>
  <hyperlinks>
    <hyperlink ref="C11" r:id="rId1"/>
    <hyperlink ref="C43" r:id="rId2"/>
    <hyperlink ref="C79" r:id="rId3"/>
    <hyperlink ref="C18" r:id="rId4"/>
    <hyperlink ref="C10" r:id="rId5"/>
    <hyperlink ref="C46" r:id="rId6"/>
  </hyperlinks>
  <pageMargins left="0.75" right="0.75" top="1" bottom="1" header="0.5" footer="0.5"/>
  <headerFooter alignWithMargins="0"/>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activeCell="E38" sqref="E38"/>
    </sheetView>
  </sheetViews>
  <sheetFormatPr defaultColWidth="8.85546875" defaultRowHeight="12.75" x14ac:dyDescent="0.2"/>
  <cols>
    <col min="1" max="1" width="9.140625" style="4" customWidth="1"/>
    <col min="2" max="2" width="8" bestFit="1" customWidth="1"/>
    <col min="3" max="3" width="13.42578125" bestFit="1" customWidth="1"/>
    <col min="5" max="5" width="19.140625" bestFit="1" customWidth="1"/>
    <col min="6" max="6" width="14.42578125" bestFit="1" customWidth="1"/>
    <col min="7" max="7" width="3" style="4" bestFit="1" customWidth="1"/>
    <col min="8" max="8" width="3.42578125" bestFit="1" customWidth="1"/>
    <col min="9" max="9" width="15.28515625" bestFit="1" customWidth="1"/>
    <col min="10" max="10" width="10.85546875" bestFit="1" customWidth="1"/>
    <col min="13" max="13" width="12" bestFit="1" customWidth="1"/>
    <col min="16" max="16" width="7.42578125" bestFit="1" customWidth="1"/>
  </cols>
  <sheetData>
    <row r="1" spans="1:7" x14ac:dyDescent="0.2">
      <c r="A1" s="4">
        <v>1</v>
      </c>
      <c r="B1" t="s">
        <v>533</v>
      </c>
      <c r="C1" s="25" t="s">
        <v>0</v>
      </c>
      <c r="D1" s="1">
        <v>0.71126157407407409</v>
      </c>
      <c r="F1" s="24" t="s">
        <v>1158</v>
      </c>
    </row>
    <row r="2" spans="1:7" x14ac:dyDescent="0.2">
      <c r="A2" s="4">
        <v>2</v>
      </c>
      <c r="B2" t="s">
        <v>2</v>
      </c>
      <c r="C2" s="25" t="s">
        <v>1</v>
      </c>
      <c r="D2" s="1">
        <v>0.71967592592592589</v>
      </c>
      <c r="E2" s="19" t="s">
        <v>58</v>
      </c>
      <c r="F2" s="4" t="s">
        <v>1160</v>
      </c>
    </row>
    <row r="3" spans="1:7" x14ac:dyDescent="0.2">
      <c r="A3" s="4">
        <v>3</v>
      </c>
      <c r="B3" t="s">
        <v>552</v>
      </c>
      <c r="C3" t="s">
        <v>634</v>
      </c>
      <c r="D3" s="1">
        <v>0.73579861111111111</v>
      </c>
      <c r="F3" s="4" t="s">
        <v>1161</v>
      </c>
      <c r="G3" s="4">
        <v>0</v>
      </c>
    </row>
    <row r="4" spans="1:7" x14ac:dyDescent="0.2">
      <c r="A4" s="4">
        <v>4</v>
      </c>
      <c r="B4" t="s">
        <v>495</v>
      </c>
      <c r="C4" t="s">
        <v>494</v>
      </c>
      <c r="D4" s="1">
        <v>0.79074074074074074</v>
      </c>
      <c r="F4" s="4" t="s">
        <v>1162</v>
      </c>
      <c r="G4" s="4">
        <v>0</v>
      </c>
    </row>
    <row r="5" spans="1:7" x14ac:dyDescent="0.2">
      <c r="A5" s="4">
        <v>5</v>
      </c>
      <c r="B5" t="s">
        <v>4</v>
      </c>
      <c r="C5" t="s">
        <v>3</v>
      </c>
      <c r="D5" s="1">
        <v>0.8103935185185186</v>
      </c>
      <c r="F5" s="4" t="s">
        <v>1163</v>
      </c>
      <c r="G5" s="4">
        <v>3</v>
      </c>
    </row>
    <row r="6" spans="1:7" x14ac:dyDescent="0.2">
      <c r="A6" s="4">
        <v>6</v>
      </c>
      <c r="B6" t="s">
        <v>501</v>
      </c>
      <c r="C6" t="s">
        <v>500</v>
      </c>
      <c r="D6" s="1">
        <v>0.82409722222222215</v>
      </c>
      <c r="F6" s="4" t="s">
        <v>1159</v>
      </c>
      <c r="G6" s="4">
        <v>1</v>
      </c>
    </row>
    <row r="7" spans="1:7" x14ac:dyDescent="0.2">
      <c r="A7" s="4">
        <v>7</v>
      </c>
      <c r="B7" t="s">
        <v>417</v>
      </c>
      <c r="C7" t="s">
        <v>749</v>
      </c>
      <c r="D7" s="1">
        <v>0.83946759259259263</v>
      </c>
      <c r="F7" s="4" t="s">
        <v>1164</v>
      </c>
      <c r="G7" s="4">
        <v>2</v>
      </c>
    </row>
    <row r="8" spans="1:7" x14ac:dyDescent="0.2">
      <c r="A8" s="4">
        <v>8</v>
      </c>
      <c r="B8" t="s">
        <v>443</v>
      </c>
      <c r="C8" t="s">
        <v>444</v>
      </c>
      <c r="D8" s="1">
        <v>0.84166666666666667</v>
      </c>
      <c r="F8" s="4" t="s">
        <v>1165</v>
      </c>
      <c r="G8" s="4">
        <v>3</v>
      </c>
    </row>
    <row r="9" spans="1:7" x14ac:dyDescent="0.2">
      <c r="A9" s="4">
        <v>9</v>
      </c>
      <c r="B9" t="s">
        <v>499</v>
      </c>
      <c r="C9" t="s">
        <v>5</v>
      </c>
      <c r="D9" s="1">
        <v>0.8475462962962963</v>
      </c>
      <c r="F9" s="4" t="s">
        <v>1166</v>
      </c>
      <c r="G9" s="4">
        <v>6</v>
      </c>
    </row>
    <row r="10" spans="1:7" x14ac:dyDescent="0.2">
      <c r="A10" s="4">
        <v>10</v>
      </c>
      <c r="B10" t="s">
        <v>654</v>
      </c>
      <c r="C10" t="s">
        <v>6</v>
      </c>
      <c r="D10" s="1">
        <v>0.87765046296296301</v>
      </c>
      <c r="F10" s="4" t="s">
        <v>1167</v>
      </c>
      <c r="G10" s="4">
        <v>12</v>
      </c>
    </row>
    <row r="11" spans="1:7" x14ac:dyDescent="0.2">
      <c r="A11" s="4">
        <v>11</v>
      </c>
      <c r="B11" t="s">
        <v>419</v>
      </c>
      <c r="C11" s="25" t="s">
        <v>511</v>
      </c>
      <c r="D11" s="1">
        <v>0.88307870370370367</v>
      </c>
      <c r="F11" s="4" t="s">
        <v>1168</v>
      </c>
      <c r="G11" s="4">
        <v>6</v>
      </c>
    </row>
    <row r="12" spans="1:7" x14ac:dyDescent="0.2">
      <c r="A12" s="4">
        <v>12</v>
      </c>
      <c r="B12" t="s">
        <v>594</v>
      </c>
      <c r="C12" t="s">
        <v>593</v>
      </c>
      <c r="D12" s="1">
        <v>0.88978009259259261</v>
      </c>
      <c r="F12" s="4" t="s">
        <v>1169</v>
      </c>
      <c r="G12" s="4">
        <v>5</v>
      </c>
    </row>
    <row r="13" spans="1:7" x14ac:dyDescent="0.2">
      <c r="A13" s="4">
        <v>13</v>
      </c>
      <c r="B13" t="s">
        <v>656</v>
      </c>
      <c r="C13" t="s">
        <v>655</v>
      </c>
      <c r="D13" s="1">
        <v>0.89340277777777777</v>
      </c>
      <c r="F13" s="4" t="s">
        <v>1170</v>
      </c>
      <c r="G13" s="4">
        <v>8</v>
      </c>
    </row>
    <row r="14" spans="1:7" x14ac:dyDescent="0.2">
      <c r="A14" s="4">
        <v>14</v>
      </c>
      <c r="B14" t="s">
        <v>561</v>
      </c>
      <c r="C14" t="s">
        <v>7</v>
      </c>
      <c r="D14" s="1">
        <v>0.91093749999999996</v>
      </c>
      <c r="F14" s="4" t="s">
        <v>1179</v>
      </c>
      <c r="G14" s="4">
        <v>5</v>
      </c>
    </row>
    <row r="15" spans="1:7" x14ac:dyDescent="0.2">
      <c r="A15" s="4">
        <v>15</v>
      </c>
      <c r="B15" t="s">
        <v>782</v>
      </c>
      <c r="C15" t="s">
        <v>600</v>
      </c>
      <c r="D15" s="1">
        <v>0.91166666666666663</v>
      </c>
      <c r="F15" s="4" t="s">
        <v>1171</v>
      </c>
      <c r="G15" s="4">
        <v>4</v>
      </c>
    </row>
    <row r="16" spans="1:7" x14ac:dyDescent="0.2">
      <c r="A16" s="4">
        <v>16</v>
      </c>
      <c r="B16" t="s">
        <v>660</v>
      </c>
      <c r="C16" t="s">
        <v>817</v>
      </c>
      <c r="D16" s="1">
        <v>0.92140046296296296</v>
      </c>
      <c r="F16" s="4" t="s">
        <v>1172</v>
      </c>
      <c r="G16" s="4">
        <v>3</v>
      </c>
    </row>
    <row r="17" spans="1:17" x14ac:dyDescent="0.2">
      <c r="A17" s="4">
        <v>17</v>
      </c>
      <c r="B17" t="s">
        <v>9</v>
      </c>
      <c r="C17" t="s">
        <v>8</v>
      </c>
      <c r="D17" s="1">
        <v>0.92210648148148155</v>
      </c>
      <c r="F17" s="4" t="s">
        <v>1173</v>
      </c>
      <c r="G17" s="4">
        <v>2</v>
      </c>
    </row>
    <row r="18" spans="1:17" x14ac:dyDescent="0.2">
      <c r="A18" s="4">
        <v>18</v>
      </c>
      <c r="B18" t="s">
        <v>473</v>
      </c>
      <c r="C18" t="s">
        <v>472</v>
      </c>
      <c r="D18" s="1">
        <v>0.92413194444444446</v>
      </c>
      <c r="F18" s="4" t="s">
        <v>1174</v>
      </c>
      <c r="G18" s="4">
        <v>3</v>
      </c>
    </row>
    <row r="19" spans="1:17" x14ac:dyDescent="0.2">
      <c r="A19" s="4">
        <v>19</v>
      </c>
      <c r="B19" t="s">
        <v>508</v>
      </c>
      <c r="C19" t="s">
        <v>398</v>
      </c>
      <c r="D19" s="1">
        <v>0.92511574074074077</v>
      </c>
      <c r="F19" s="4" t="s">
        <v>1175</v>
      </c>
      <c r="G19" s="4">
        <v>5</v>
      </c>
    </row>
    <row r="20" spans="1:17" x14ac:dyDescent="0.2">
      <c r="A20" s="4">
        <v>20</v>
      </c>
      <c r="B20" t="s">
        <v>453</v>
      </c>
      <c r="C20" t="s">
        <v>10</v>
      </c>
      <c r="D20" s="1">
        <v>0.92766203703703709</v>
      </c>
      <c r="F20" s="4" t="s">
        <v>1176</v>
      </c>
      <c r="G20" s="4">
        <v>8</v>
      </c>
    </row>
    <row r="21" spans="1:17" x14ac:dyDescent="0.2">
      <c r="A21" s="4">
        <v>21</v>
      </c>
      <c r="B21" t="s">
        <v>552</v>
      </c>
      <c r="C21" t="s">
        <v>708</v>
      </c>
      <c r="D21" s="1">
        <v>0.92800925925925926</v>
      </c>
      <c r="F21" s="4" t="s">
        <v>1177</v>
      </c>
      <c r="G21" s="4">
        <v>0</v>
      </c>
    </row>
    <row r="22" spans="1:17" x14ac:dyDescent="0.2">
      <c r="A22" s="4">
        <v>22</v>
      </c>
      <c r="B22" t="s">
        <v>610</v>
      </c>
      <c r="C22" t="s">
        <v>609</v>
      </c>
      <c r="D22" s="1">
        <v>0.93538194444444445</v>
      </c>
      <c r="F22" s="4" t="s">
        <v>1178</v>
      </c>
      <c r="G22" s="4">
        <v>0</v>
      </c>
    </row>
    <row r="23" spans="1:17" x14ac:dyDescent="0.2">
      <c r="A23" s="4">
        <v>23</v>
      </c>
      <c r="B23" t="s">
        <v>407</v>
      </c>
      <c r="C23" t="s">
        <v>11</v>
      </c>
      <c r="D23" s="1">
        <v>0.94062500000000004</v>
      </c>
    </row>
    <row r="24" spans="1:17" x14ac:dyDescent="0.2">
      <c r="A24" s="4">
        <v>24</v>
      </c>
      <c r="B24" t="s">
        <v>515</v>
      </c>
      <c r="C24" t="s">
        <v>514</v>
      </c>
      <c r="D24" s="1">
        <v>0.94644675925925925</v>
      </c>
    </row>
    <row r="25" spans="1:17" x14ac:dyDescent="0.2">
      <c r="A25" s="4">
        <v>25</v>
      </c>
      <c r="B25" t="s">
        <v>425</v>
      </c>
      <c r="C25" s="25" t="s">
        <v>12</v>
      </c>
      <c r="D25" s="1">
        <v>0.94813657407407403</v>
      </c>
    </row>
    <row r="26" spans="1:17" x14ac:dyDescent="0.2">
      <c r="A26" s="4">
        <v>26</v>
      </c>
      <c r="B26" t="s">
        <v>419</v>
      </c>
      <c r="C26" t="s">
        <v>557</v>
      </c>
      <c r="D26" s="1">
        <v>0.95373842592592595</v>
      </c>
    </row>
    <row r="27" spans="1:17" x14ac:dyDescent="0.2">
      <c r="A27" s="4">
        <v>27</v>
      </c>
      <c r="B27" t="s">
        <v>772</v>
      </c>
      <c r="C27" t="s">
        <v>13</v>
      </c>
      <c r="D27" s="1">
        <v>0.95416666666666661</v>
      </c>
    </row>
    <row r="28" spans="1:17" x14ac:dyDescent="0.2">
      <c r="A28" s="4">
        <v>28</v>
      </c>
      <c r="B28" t="s">
        <v>15</v>
      </c>
      <c r="C28" t="s">
        <v>14</v>
      </c>
      <c r="D28" s="1">
        <v>0.96608796296296295</v>
      </c>
      <c r="H28" s="87" t="s">
        <v>1367</v>
      </c>
      <c r="I28" s="102" t="s">
        <v>917</v>
      </c>
      <c r="J28" s="118" t="s">
        <v>1623</v>
      </c>
      <c r="K28" s="118" t="s">
        <v>1530</v>
      </c>
      <c r="L28" s="118" t="s">
        <v>1370</v>
      </c>
      <c r="M28" s="118" t="s">
        <v>1288</v>
      </c>
      <c r="N28" s="118" t="s">
        <v>1183</v>
      </c>
      <c r="O28" s="119" t="s">
        <v>1184</v>
      </c>
      <c r="P28" s="119" t="s">
        <v>1185</v>
      </c>
      <c r="Q28" s="120" t="s">
        <v>1186</v>
      </c>
    </row>
    <row r="29" spans="1:17" x14ac:dyDescent="0.2">
      <c r="A29" s="4">
        <v>29</v>
      </c>
      <c r="B29" t="s">
        <v>484</v>
      </c>
      <c r="C29" t="s">
        <v>485</v>
      </c>
      <c r="D29" s="1">
        <v>0.96680555555555558</v>
      </c>
      <c r="H29" s="87">
        <v>1</v>
      </c>
      <c r="I29" s="92" t="s">
        <v>1624</v>
      </c>
      <c r="J29" s="96">
        <v>0.19375000000000001</v>
      </c>
      <c r="K29" s="96">
        <v>0.33333333333333331</v>
      </c>
      <c r="L29" s="97">
        <v>0.38541666666666669</v>
      </c>
      <c r="M29" s="97">
        <v>0.4458333333333333</v>
      </c>
      <c r="N29" s="97">
        <v>0.52916666666666667</v>
      </c>
      <c r="O29" s="98">
        <v>0.60069444444444442</v>
      </c>
      <c r="P29" s="98">
        <v>0.66527777777777775</v>
      </c>
      <c r="Q29" s="121">
        <v>0.71126157407407409</v>
      </c>
    </row>
    <row r="30" spans="1:17" x14ac:dyDescent="0.2">
      <c r="A30" s="4">
        <v>30</v>
      </c>
      <c r="B30" t="s">
        <v>17</v>
      </c>
      <c r="C30" t="s">
        <v>16</v>
      </c>
      <c r="D30" s="1">
        <v>0.96837962962962953</v>
      </c>
      <c r="H30" s="87">
        <v>2</v>
      </c>
      <c r="I30" s="92" t="s">
        <v>1625</v>
      </c>
      <c r="J30" s="96">
        <v>0.19305555555555554</v>
      </c>
      <c r="K30" s="96">
        <v>0.33333333333333331</v>
      </c>
      <c r="L30" s="96">
        <v>0.38541666666666669</v>
      </c>
      <c r="M30" s="96">
        <v>0.44305555555555554</v>
      </c>
      <c r="N30" s="96">
        <v>0.53611111111111109</v>
      </c>
      <c r="O30" s="98">
        <v>0.60763888888888895</v>
      </c>
      <c r="P30" s="98">
        <v>0.67013888888888884</v>
      </c>
      <c r="Q30" s="121">
        <v>0.71967592592592589</v>
      </c>
    </row>
    <row r="31" spans="1:17" x14ac:dyDescent="0.2">
      <c r="A31" s="4">
        <v>31</v>
      </c>
      <c r="B31" t="s">
        <v>19</v>
      </c>
      <c r="C31" t="s">
        <v>18</v>
      </c>
      <c r="D31" s="1">
        <v>0.97429398148148139</v>
      </c>
      <c r="H31" s="87">
        <v>3</v>
      </c>
      <c r="I31" s="92" t="s">
        <v>1563</v>
      </c>
      <c r="J31" s="96">
        <v>0.19027777777777777</v>
      </c>
      <c r="K31" s="96">
        <v>0.33333333333333331</v>
      </c>
      <c r="L31" s="97">
        <v>0.38541666666666669</v>
      </c>
      <c r="M31" s="97">
        <v>0.45069444444444445</v>
      </c>
      <c r="N31" s="97">
        <v>0.5444444444444444</v>
      </c>
      <c r="O31" s="98">
        <v>0.62222222222222223</v>
      </c>
      <c r="P31" s="98">
        <v>0.68402777777777779</v>
      </c>
      <c r="Q31" s="121">
        <v>0.73579861111111111</v>
      </c>
    </row>
    <row r="32" spans="1:17" x14ac:dyDescent="0.2">
      <c r="A32" s="4">
        <v>32</v>
      </c>
      <c r="B32" t="s">
        <v>465</v>
      </c>
      <c r="C32" t="s">
        <v>20</v>
      </c>
      <c r="D32" s="1">
        <v>0.98332175925925924</v>
      </c>
      <c r="H32" s="87">
        <v>4</v>
      </c>
      <c r="I32" s="92" t="s">
        <v>1306</v>
      </c>
      <c r="J32" s="96">
        <v>0.18611111111111112</v>
      </c>
      <c r="K32" s="96">
        <v>0.33888888888888885</v>
      </c>
      <c r="L32" s="96">
        <v>0.39027777777777778</v>
      </c>
      <c r="M32" s="96">
        <v>0.4597222222222222</v>
      </c>
      <c r="N32" s="96">
        <v>0.56041666666666667</v>
      </c>
      <c r="O32" s="98">
        <v>0.65416666666666667</v>
      </c>
      <c r="P32" s="98">
        <v>0.73333333333333339</v>
      </c>
      <c r="Q32" s="121">
        <v>0.79074074074074074</v>
      </c>
    </row>
    <row r="33" spans="1:17" x14ac:dyDescent="0.2">
      <c r="A33" s="4">
        <v>33</v>
      </c>
      <c r="B33" t="s">
        <v>407</v>
      </c>
      <c r="C33" t="s">
        <v>21</v>
      </c>
      <c r="D33" s="1">
        <v>0.99473379629629621</v>
      </c>
      <c r="H33" s="87">
        <v>5</v>
      </c>
      <c r="I33" s="92" t="s">
        <v>1626</v>
      </c>
      <c r="J33" s="96">
        <v>0.19930555555555554</v>
      </c>
      <c r="K33" s="96">
        <v>0.35625000000000001</v>
      </c>
      <c r="L33" s="97">
        <v>0.40902777777777777</v>
      </c>
      <c r="M33" s="97">
        <v>0.47430555555555554</v>
      </c>
      <c r="N33" s="97">
        <v>0.57986111111111105</v>
      </c>
      <c r="O33" s="98">
        <v>0.66666666666666663</v>
      </c>
      <c r="P33" s="98">
        <v>0.7402777777777777</v>
      </c>
      <c r="Q33" s="121">
        <v>0.8103935185185186</v>
      </c>
    </row>
    <row r="34" spans="1:17" x14ac:dyDescent="0.2">
      <c r="A34" s="4">
        <v>34</v>
      </c>
      <c r="B34" t="s">
        <v>533</v>
      </c>
      <c r="C34" t="s">
        <v>532</v>
      </c>
      <c r="D34" s="2">
        <v>1.015613425925926</v>
      </c>
      <c r="H34" s="87">
        <v>6</v>
      </c>
      <c r="I34" s="92" t="s">
        <v>1189</v>
      </c>
      <c r="J34" s="96">
        <v>0.20347222222222219</v>
      </c>
      <c r="K34" s="96">
        <v>0.35625000000000001</v>
      </c>
      <c r="L34" s="96">
        <v>0.40208333333333335</v>
      </c>
      <c r="M34" s="96">
        <v>0.47638888888888892</v>
      </c>
      <c r="N34" s="96">
        <v>0.59236111111111112</v>
      </c>
      <c r="O34" s="98">
        <v>0.66874999999999996</v>
      </c>
      <c r="P34" s="98">
        <v>0.74791666666666667</v>
      </c>
      <c r="Q34" s="121">
        <v>0.82409722222222215</v>
      </c>
    </row>
    <row r="35" spans="1:17" x14ac:dyDescent="0.2">
      <c r="A35" s="4">
        <v>35</v>
      </c>
      <c r="B35" t="s">
        <v>23</v>
      </c>
      <c r="C35" t="s">
        <v>22</v>
      </c>
      <c r="D35" s="2">
        <v>1.0203240740740742</v>
      </c>
      <c r="H35" s="87">
        <v>7</v>
      </c>
      <c r="I35" s="92" t="s">
        <v>1188</v>
      </c>
      <c r="J35" s="96">
        <v>0.20624999999999999</v>
      </c>
      <c r="K35" s="96">
        <v>0.36041666666666666</v>
      </c>
      <c r="L35" s="97">
        <v>0.41319444444444442</v>
      </c>
      <c r="M35" s="97">
        <v>0.4909722222222222</v>
      </c>
      <c r="N35" s="97">
        <v>0.59930555555555554</v>
      </c>
      <c r="O35" s="98">
        <v>0.69097222222222221</v>
      </c>
      <c r="P35" s="98">
        <v>0.78263888888888899</v>
      </c>
      <c r="Q35" s="121">
        <v>0.83946759259259263</v>
      </c>
    </row>
    <row r="36" spans="1:17" x14ac:dyDescent="0.2">
      <c r="A36" s="4">
        <v>36</v>
      </c>
      <c r="B36" t="s">
        <v>586</v>
      </c>
      <c r="C36" t="s">
        <v>24</v>
      </c>
      <c r="D36" s="2">
        <v>1.0277777777777779</v>
      </c>
      <c r="H36" s="87">
        <v>8</v>
      </c>
      <c r="I36" s="92" t="s">
        <v>1191</v>
      </c>
      <c r="J36" s="96">
        <v>0.20624999999999999</v>
      </c>
      <c r="K36" s="96">
        <v>0.3611111111111111</v>
      </c>
      <c r="L36" s="97">
        <v>0.42430555555555555</v>
      </c>
      <c r="M36" s="97">
        <v>0.50902777777777775</v>
      </c>
      <c r="N36" s="97">
        <v>0.56944444444444442</v>
      </c>
      <c r="O36" s="98">
        <v>0.7090277777777777</v>
      </c>
      <c r="P36" s="98">
        <v>0.78680555555555554</v>
      </c>
      <c r="Q36" s="121">
        <v>0.84166666666666667</v>
      </c>
    </row>
    <row r="37" spans="1:17" x14ac:dyDescent="0.2">
      <c r="A37" s="4">
        <v>37</v>
      </c>
      <c r="B37" t="s">
        <v>426</v>
      </c>
      <c r="C37" t="s">
        <v>485</v>
      </c>
      <c r="D37" s="2">
        <v>1.0354166666666667</v>
      </c>
      <c r="H37" s="87">
        <v>9</v>
      </c>
      <c r="I37" s="92" t="s">
        <v>1627</v>
      </c>
      <c r="J37" s="96">
        <v>0.19027777777777777</v>
      </c>
      <c r="K37" s="96">
        <v>0.3347222222222222</v>
      </c>
      <c r="L37" s="97">
        <v>0.38680555555555557</v>
      </c>
      <c r="M37" s="97">
        <v>0.46250000000000002</v>
      </c>
      <c r="N37" s="97">
        <v>0.57499999999999996</v>
      </c>
      <c r="O37" s="98">
        <v>0.68055555555555547</v>
      </c>
      <c r="P37" s="98">
        <v>0.76666666666666661</v>
      </c>
      <c r="Q37" s="121">
        <v>0.8475462962962963</v>
      </c>
    </row>
    <row r="38" spans="1:17" x14ac:dyDescent="0.2">
      <c r="A38" s="4">
        <v>38</v>
      </c>
      <c r="B38" t="s">
        <v>552</v>
      </c>
      <c r="C38" t="s">
        <v>575</v>
      </c>
      <c r="D38" s="2">
        <v>1.0378125</v>
      </c>
      <c r="H38" s="87">
        <v>10</v>
      </c>
      <c r="I38" s="92" t="s">
        <v>1201</v>
      </c>
      <c r="J38" s="96">
        <v>0.20694444444444446</v>
      </c>
      <c r="K38" s="96">
        <v>0.36388888888888887</v>
      </c>
      <c r="L38" s="97">
        <v>0.41875000000000001</v>
      </c>
      <c r="M38" s="97">
        <v>0.49583333333333335</v>
      </c>
      <c r="N38" s="97">
        <v>0.61319444444444449</v>
      </c>
      <c r="O38" s="98">
        <v>0.71666666666666667</v>
      </c>
      <c r="P38" s="98">
        <v>0.80972222222222223</v>
      </c>
      <c r="Q38" s="121">
        <v>0.87765046296296301</v>
      </c>
    </row>
    <row r="39" spans="1:17" x14ac:dyDescent="0.2">
      <c r="A39" s="4">
        <v>39</v>
      </c>
      <c r="B39" t="s">
        <v>424</v>
      </c>
      <c r="C39" t="s">
        <v>524</v>
      </c>
      <c r="D39" s="2">
        <v>1.0463194444444446</v>
      </c>
      <c r="H39" s="87">
        <v>11</v>
      </c>
      <c r="I39" s="92" t="s">
        <v>1293</v>
      </c>
      <c r="J39" s="96">
        <v>0.21180555555555555</v>
      </c>
      <c r="K39" s="96">
        <v>0.3833333333333333</v>
      </c>
      <c r="L39" s="96">
        <v>0.44305555555555554</v>
      </c>
      <c r="M39" s="96">
        <v>0.52430555555555558</v>
      </c>
      <c r="N39" s="96">
        <v>0.64027777777777783</v>
      </c>
      <c r="O39" s="98">
        <v>0.73611111111111116</v>
      </c>
      <c r="P39" s="98">
        <v>0.81736111111111109</v>
      </c>
      <c r="Q39" s="121">
        <v>0.88307870370370367</v>
      </c>
    </row>
    <row r="40" spans="1:17" x14ac:dyDescent="0.2">
      <c r="A40" s="4">
        <v>40</v>
      </c>
      <c r="B40" t="s">
        <v>552</v>
      </c>
      <c r="C40" t="s">
        <v>25</v>
      </c>
      <c r="D40" s="2">
        <v>1.0559259259259259</v>
      </c>
      <c r="H40" s="87">
        <v>12</v>
      </c>
      <c r="I40" s="92" t="s">
        <v>1291</v>
      </c>
      <c r="J40" s="96">
        <v>0.20624999999999999</v>
      </c>
      <c r="K40" s="96">
        <v>0.35833333333333334</v>
      </c>
      <c r="L40" s="96">
        <v>0.4152777777777778</v>
      </c>
      <c r="M40" s="96">
        <v>0.48819444444444443</v>
      </c>
      <c r="N40" s="96">
        <v>0.58888888888888891</v>
      </c>
      <c r="O40" s="98">
        <v>0.71527777777777779</v>
      </c>
      <c r="P40" s="98">
        <v>0.82499999999999996</v>
      </c>
      <c r="Q40" s="121">
        <v>0.88978009259259261</v>
      </c>
    </row>
    <row r="41" spans="1:17" x14ac:dyDescent="0.2">
      <c r="A41" s="4">
        <v>41</v>
      </c>
      <c r="B41" t="s">
        <v>541</v>
      </c>
      <c r="C41" t="s">
        <v>540</v>
      </c>
      <c r="D41" s="2">
        <v>1.0640046296296297</v>
      </c>
      <c r="H41" s="87">
        <v>13</v>
      </c>
      <c r="I41" s="92" t="s">
        <v>1628</v>
      </c>
      <c r="J41" s="96">
        <v>0.20069444444444443</v>
      </c>
      <c r="K41" s="96">
        <v>0.3520833333333333</v>
      </c>
      <c r="L41" s="97">
        <v>0.4145833333333333</v>
      </c>
      <c r="M41" s="97">
        <v>0.50138888888888888</v>
      </c>
      <c r="N41" s="97">
        <v>0.62083333333333335</v>
      </c>
      <c r="O41" s="98">
        <v>0.73263888888888884</v>
      </c>
      <c r="P41" s="98">
        <v>0.8208333333333333</v>
      </c>
      <c r="Q41" s="121">
        <v>0.89340277777777777</v>
      </c>
    </row>
    <row r="42" spans="1:17" x14ac:dyDescent="0.2">
      <c r="A42" s="4">
        <v>42</v>
      </c>
      <c r="B42" t="s">
        <v>407</v>
      </c>
      <c r="C42" t="s">
        <v>671</v>
      </c>
      <c r="D42" s="2">
        <v>1.0726388888888889</v>
      </c>
      <c r="H42" s="87">
        <v>14</v>
      </c>
      <c r="I42" s="92" t="s">
        <v>1629</v>
      </c>
      <c r="J42" s="96">
        <v>0.21736111111111112</v>
      </c>
      <c r="K42" s="96">
        <v>0.3840277777777778</v>
      </c>
      <c r="L42" s="96">
        <v>0.44722222222222219</v>
      </c>
      <c r="M42" s="96">
        <v>0.53125</v>
      </c>
      <c r="N42" s="96">
        <v>0.65138888888888891</v>
      </c>
      <c r="O42" s="98">
        <v>0.7583333333333333</v>
      </c>
      <c r="P42" s="98">
        <v>0.84305555555555556</v>
      </c>
      <c r="Q42" s="121">
        <v>0.91093749999999996</v>
      </c>
    </row>
    <row r="43" spans="1:17" x14ac:dyDescent="0.2">
      <c r="A43" s="4">
        <v>43</v>
      </c>
      <c r="B43" t="s">
        <v>469</v>
      </c>
      <c r="C43" t="s">
        <v>468</v>
      </c>
      <c r="D43" s="2">
        <v>1.0749884259259259</v>
      </c>
      <c r="H43" s="87">
        <v>15</v>
      </c>
      <c r="I43" s="92" t="s">
        <v>1630</v>
      </c>
      <c r="J43" s="96">
        <v>0.22708333333333333</v>
      </c>
      <c r="K43" s="96">
        <v>0.39374999999999999</v>
      </c>
      <c r="L43" s="97">
        <v>0.45694444444444443</v>
      </c>
      <c r="M43" s="97">
        <v>0.5493055555555556</v>
      </c>
      <c r="N43" s="97">
        <v>0.67083333333333339</v>
      </c>
      <c r="O43" s="98">
        <v>0.77222222222222225</v>
      </c>
      <c r="P43" s="98">
        <v>0.85763888888888884</v>
      </c>
      <c r="Q43" s="121">
        <v>0.91166666666666663</v>
      </c>
    </row>
    <row r="44" spans="1:17" x14ac:dyDescent="0.2">
      <c r="A44" s="4">
        <v>44</v>
      </c>
      <c r="B44" t="s">
        <v>546</v>
      </c>
      <c r="C44" t="s">
        <v>26</v>
      </c>
      <c r="D44" s="2">
        <v>1.0753587962962963</v>
      </c>
      <c r="H44" s="87">
        <v>16</v>
      </c>
      <c r="I44" s="92" t="s">
        <v>1198</v>
      </c>
      <c r="J44" s="96">
        <v>0.21458333333333335</v>
      </c>
      <c r="K44" s="96">
        <v>0.3979166666666667</v>
      </c>
      <c r="L44" s="97">
        <v>0.44930555555555557</v>
      </c>
      <c r="M44" s="97">
        <v>0.5444444444444444</v>
      </c>
      <c r="N44" s="97">
        <v>0.69791666666666663</v>
      </c>
      <c r="O44" s="98">
        <v>0.76875000000000004</v>
      </c>
      <c r="P44" s="98">
        <v>0.86388888888888893</v>
      </c>
      <c r="Q44" s="121">
        <v>0.92140046296296296</v>
      </c>
    </row>
    <row r="45" spans="1:17" x14ac:dyDescent="0.2">
      <c r="A45" s="4">
        <v>44</v>
      </c>
      <c r="B45" t="s">
        <v>424</v>
      </c>
      <c r="C45" t="s">
        <v>534</v>
      </c>
      <c r="D45" s="2">
        <v>1.0753587962962963</v>
      </c>
      <c r="H45" s="87">
        <v>17</v>
      </c>
      <c r="I45" s="92" t="s">
        <v>1202</v>
      </c>
      <c r="J45" s="96">
        <v>0.23263888888888887</v>
      </c>
      <c r="K45" s="96">
        <v>0.39861111111111108</v>
      </c>
      <c r="L45" s="96">
        <v>0.46319444444444446</v>
      </c>
      <c r="M45" s="96">
        <v>0.55138888888888882</v>
      </c>
      <c r="N45" s="96">
        <v>0.67013888888888884</v>
      </c>
      <c r="O45" s="98">
        <v>0.77430555555555547</v>
      </c>
      <c r="P45" s="98">
        <v>0.85555555555555562</v>
      </c>
      <c r="Q45" s="121">
        <v>0.92210648148148155</v>
      </c>
    </row>
    <row r="46" spans="1:17" x14ac:dyDescent="0.2">
      <c r="A46" s="4">
        <v>46</v>
      </c>
      <c r="B46" t="s">
        <v>666</v>
      </c>
      <c r="C46" t="s">
        <v>27</v>
      </c>
      <c r="D46" s="2">
        <v>1.0831018518518518</v>
      </c>
      <c r="H46" s="87">
        <v>18</v>
      </c>
      <c r="I46" s="92" t="s">
        <v>1203</v>
      </c>
      <c r="J46" s="96">
        <v>0.22500000000000001</v>
      </c>
      <c r="K46" s="96">
        <v>0.39861111111111108</v>
      </c>
      <c r="L46" s="97">
        <v>0.50624999999999998</v>
      </c>
      <c r="M46" s="97">
        <v>0.55208333333333337</v>
      </c>
      <c r="N46" s="97">
        <v>0.66388888888888886</v>
      </c>
      <c r="O46" s="98">
        <v>0.77569444444444446</v>
      </c>
      <c r="P46" s="98">
        <v>0.86041666666666661</v>
      </c>
      <c r="Q46" s="121">
        <v>0.92413194444444446</v>
      </c>
    </row>
    <row r="47" spans="1:17" x14ac:dyDescent="0.2">
      <c r="A47" s="4">
        <v>47</v>
      </c>
      <c r="B47" t="s">
        <v>397</v>
      </c>
      <c r="C47" t="s">
        <v>449</v>
      </c>
      <c r="D47" s="2">
        <v>1.0840277777777778</v>
      </c>
      <c r="H47" s="87">
        <v>19</v>
      </c>
      <c r="I47" s="92" t="s">
        <v>1301</v>
      </c>
      <c r="J47" s="96">
        <v>0.19305555555555554</v>
      </c>
      <c r="K47" s="96">
        <v>0.35694444444444445</v>
      </c>
      <c r="L47" s="97">
        <v>0.4368055555555555</v>
      </c>
      <c r="M47" s="97">
        <v>0.53194444444444444</v>
      </c>
      <c r="N47" s="97">
        <v>0.65</v>
      </c>
      <c r="O47" s="98">
        <v>0.76041666666666663</v>
      </c>
      <c r="P47" s="98">
        <v>0.85972222222222217</v>
      </c>
      <c r="Q47" s="121">
        <v>0.92511574074074077</v>
      </c>
    </row>
    <row r="48" spans="1:17" x14ac:dyDescent="0.2">
      <c r="A48" s="4">
        <v>48</v>
      </c>
      <c r="B48" t="s">
        <v>28</v>
      </c>
      <c r="C48" t="s">
        <v>809</v>
      </c>
      <c r="D48" s="2">
        <v>1.0930092592592593</v>
      </c>
      <c r="H48" s="87">
        <v>20</v>
      </c>
      <c r="I48" s="92" t="s">
        <v>1631</v>
      </c>
      <c r="J48" s="96">
        <v>0.23611111111111113</v>
      </c>
      <c r="K48" s="96">
        <v>0.39166666666666666</v>
      </c>
      <c r="L48" s="97">
        <v>0.44791666666666669</v>
      </c>
      <c r="M48" s="97">
        <v>0.53194444444444444</v>
      </c>
      <c r="N48" s="97">
        <v>0.68472222222222223</v>
      </c>
      <c r="O48" s="98">
        <v>0.78055555555555556</v>
      </c>
      <c r="P48" s="98">
        <v>0.85</v>
      </c>
      <c r="Q48" s="121">
        <v>0.92766203703703709</v>
      </c>
    </row>
    <row r="49" spans="1:17" x14ac:dyDescent="0.2">
      <c r="A49" s="4">
        <v>49</v>
      </c>
      <c r="B49" t="s">
        <v>566</v>
      </c>
      <c r="C49" t="s">
        <v>565</v>
      </c>
      <c r="D49" s="2">
        <v>1.0936111111111111</v>
      </c>
      <c r="H49" s="87">
        <v>21</v>
      </c>
      <c r="I49" s="92" t="s">
        <v>1632</v>
      </c>
      <c r="J49" s="96">
        <v>0.20624999999999999</v>
      </c>
      <c r="K49" s="96">
        <v>0.3756944444444445</v>
      </c>
      <c r="L49" s="97">
        <v>0.44027777777777777</v>
      </c>
      <c r="M49" s="97">
        <v>0.52916666666666667</v>
      </c>
      <c r="N49" s="97">
        <v>0.65833333333333333</v>
      </c>
      <c r="O49" s="98">
        <v>0.7680555555555556</v>
      </c>
      <c r="P49" s="98">
        <v>0.84791666666666676</v>
      </c>
      <c r="Q49" s="121">
        <v>0.92800925925925926</v>
      </c>
    </row>
    <row r="50" spans="1:17" x14ac:dyDescent="0.2">
      <c r="A50" s="4">
        <v>50</v>
      </c>
      <c r="B50" t="s">
        <v>30</v>
      </c>
      <c r="C50" t="s">
        <v>29</v>
      </c>
      <c r="D50" s="2">
        <v>1.0985995370370369</v>
      </c>
      <c r="H50" s="87">
        <v>22</v>
      </c>
      <c r="I50" s="92" t="s">
        <v>1329</v>
      </c>
      <c r="J50" s="96">
        <v>0.23611111111111113</v>
      </c>
      <c r="K50" s="96">
        <v>0.41805555555555557</v>
      </c>
      <c r="L50" s="97">
        <v>0.48680555555555555</v>
      </c>
      <c r="M50" s="97">
        <v>0.58263888888888882</v>
      </c>
      <c r="N50" s="97">
        <v>0.7</v>
      </c>
      <c r="O50" s="98">
        <v>0.7895833333333333</v>
      </c>
      <c r="P50" s="98">
        <v>0.8666666666666667</v>
      </c>
      <c r="Q50" s="121">
        <v>0.93538194444444445</v>
      </c>
    </row>
    <row r="51" spans="1:17" x14ac:dyDescent="0.2">
      <c r="A51" s="4">
        <v>51</v>
      </c>
      <c r="B51" t="s">
        <v>397</v>
      </c>
      <c r="C51" t="s">
        <v>398</v>
      </c>
      <c r="D51" s="2">
        <v>1.1050694444444444</v>
      </c>
      <c r="H51" s="87">
        <v>23</v>
      </c>
      <c r="I51" s="92" t="s">
        <v>1633</v>
      </c>
      <c r="J51" s="96">
        <v>0.23263888888888887</v>
      </c>
      <c r="K51" s="96">
        <v>0.4</v>
      </c>
      <c r="L51" s="97">
        <v>0.47222222222222227</v>
      </c>
      <c r="M51" s="97">
        <v>0.58125000000000004</v>
      </c>
      <c r="N51" s="97">
        <v>0.70416666666666661</v>
      </c>
      <c r="O51" s="98">
        <v>0.79305555555555562</v>
      </c>
      <c r="P51" s="98">
        <v>0.87430555555555556</v>
      </c>
      <c r="Q51" s="121">
        <v>0.94062500000000004</v>
      </c>
    </row>
    <row r="52" spans="1:17" x14ac:dyDescent="0.2">
      <c r="A52" s="4">
        <v>52</v>
      </c>
      <c r="B52" t="s">
        <v>425</v>
      </c>
      <c r="C52" t="s">
        <v>13</v>
      </c>
      <c r="D52" s="2">
        <v>1.1262847222222223</v>
      </c>
      <c r="H52" s="87">
        <v>24</v>
      </c>
      <c r="I52" s="92" t="s">
        <v>1213</v>
      </c>
      <c r="J52" s="96">
        <v>0.2298611111111111</v>
      </c>
      <c r="K52" s="96">
        <v>0.39513888888888887</v>
      </c>
      <c r="L52" s="97">
        <v>0.45555555555555555</v>
      </c>
      <c r="M52" s="97">
        <v>0.55069444444444449</v>
      </c>
      <c r="N52" s="97">
        <v>0.66527777777777775</v>
      </c>
      <c r="O52" s="98">
        <v>0.77777777777777779</v>
      </c>
      <c r="P52" s="98">
        <v>0.87569444444444444</v>
      </c>
      <c r="Q52" s="121">
        <v>0.94644675925925925</v>
      </c>
    </row>
    <row r="53" spans="1:17" x14ac:dyDescent="0.2">
      <c r="A53" s="4">
        <v>53</v>
      </c>
      <c r="B53" t="s">
        <v>628</v>
      </c>
      <c r="C53" t="s">
        <v>627</v>
      </c>
      <c r="D53" s="2">
        <v>1.1289583333333333</v>
      </c>
      <c r="H53" s="87">
        <v>25</v>
      </c>
      <c r="I53" s="92" t="s">
        <v>1197</v>
      </c>
      <c r="J53" s="96">
        <v>0.20902777777777778</v>
      </c>
      <c r="K53" s="96">
        <v>0.37638888888888888</v>
      </c>
      <c r="L53" s="97">
        <v>0.44166666666666665</v>
      </c>
      <c r="M53" s="97">
        <v>0.52222222222222225</v>
      </c>
      <c r="N53" s="97">
        <v>0.63958333333333328</v>
      </c>
      <c r="O53" s="98">
        <v>0.76249999999999996</v>
      </c>
      <c r="P53" s="98">
        <v>0.86111111111111116</v>
      </c>
      <c r="Q53" s="121">
        <v>0.94813657407407403</v>
      </c>
    </row>
    <row r="54" spans="1:17" x14ac:dyDescent="0.2">
      <c r="A54" s="4">
        <v>54</v>
      </c>
      <c r="B54" t="s">
        <v>424</v>
      </c>
      <c r="C54" t="s">
        <v>31</v>
      </c>
      <c r="D54" s="2">
        <v>1.144837962962963</v>
      </c>
      <c r="H54" s="87">
        <v>26</v>
      </c>
      <c r="I54" s="92" t="s">
        <v>1259</v>
      </c>
      <c r="J54" s="96">
        <v>0.22708333333333333</v>
      </c>
      <c r="K54" s="96">
        <v>0.39513888888888887</v>
      </c>
      <c r="L54" s="96">
        <v>0.45555555555555555</v>
      </c>
      <c r="M54" s="96">
        <v>0.55347222222222225</v>
      </c>
      <c r="N54" s="96">
        <v>0.6743055555555556</v>
      </c>
      <c r="O54" s="98">
        <v>0.7895833333333333</v>
      </c>
      <c r="P54" s="98">
        <v>0.87777777777777777</v>
      </c>
      <c r="Q54" s="121">
        <v>0.95373842592592595</v>
      </c>
    </row>
    <row r="55" spans="1:17" x14ac:dyDescent="0.2">
      <c r="A55" s="4">
        <v>55</v>
      </c>
      <c r="B55" t="s">
        <v>580</v>
      </c>
      <c r="C55" t="s">
        <v>880</v>
      </c>
      <c r="D55" s="2">
        <v>1.1477893518518518</v>
      </c>
      <c r="H55" s="87">
        <v>27</v>
      </c>
      <c r="I55" s="92" t="s">
        <v>1634</v>
      </c>
      <c r="J55" s="96">
        <v>0.22500000000000001</v>
      </c>
      <c r="K55" s="96">
        <v>0.39861111111111108</v>
      </c>
      <c r="L55" s="97">
        <v>0.4680555555555555</v>
      </c>
      <c r="M55" s="97">
        <v>0.56111111111111112</v>
      </c>
      <c r="N55" s="97">
        <v>0.68611111111111101</v>
      </c>
      <c r="O55" s="98">
        <v>0.79166666666666663</v>
      </c>
      <c r="P55" s="98">
        <v>0.87916666666666676</v>
      </c>
      <c r="Q55" s="121">
        <v>0.95416666666666661</v>
      </c>
    </row>
    <row r="56" spans="1:17" x14ac:dyDescent="0.2">
      <c r="A56" s="4">
        <v>56</v>
      </c>
      <c r="B56" t="s">
        <v>603</v>
      </c>
      <c r="C56" t="s">
        <v>32</v>
      </c>
      <c r="D56" s="2">
        <v>1.1723958333333333</v>
      </c>
      <c r="H56" s="87">
        <v>28</v>
      </c>
      <c r="I56" s="92" t="s">
        <v>1206</v>
      </c>
      <c r="J56" s="96">
        <v>0.23680555555555557</v>
      </c>
      <c r="K56" s="96">
        <v>0.42777777777777781</v>
      </c>
      <c r="L56" s="97">
        <v>0.49652777777777773</v>
      </c>
      <c r="M56" s="97">
        <v>0.59236111111111112</v>
      </c>
      <c r="N56" s="97">
        <v>0.72986111111111107</v>
      </c>
      <c r="O56" s="98">
        <v>0.82499999999999996</v>
      </c>
      <c r="P56" s="98">
        <v>0.90347222222222223</v>
      </c>
      <c r="Q56" s="121">
        <v>0.96608796296296295</v>
      </c>
    </row>
    <row r="57" spans="1:17" x14ac:dyDescent="0.2">
      <c r="A57" s="4">
        <v>57</v>
      </c>
      <c r="B57" t="s">
        <v>33</v>
      </c>
      <c r="C57" t="s">
        <v>485</v>
      </c>
      <c r="D57" s="2">
        <v>1.1801273148148148</v>
      </c>
      <c r="H57" s="87">
        <v>29</v>
      </c>
      <c r="I57" s="92" t="s">
        <v>1282</v>
      </c>
      <c r="J57" s="96">
        <v>0.22361111111111109</v>
      </c>
      <c r="K57" s="96">
        <v>0.40277777777777773</v>
      </c>
      <c r="L57" s="97">
        <v>0.47986111111111113</v>
      </c>
      <c r="M57" s="97">
        <v>0.57291666666666663</v>
      </c>
      <c r="N57" s="97">
        <v>0.69791666666666663</v>
      </c>
      <c r="O57" s="98">
        <v>0.80208333333333337</v>
      </c>
      <c r="P57" s="98">
        <v>0.89097222222222217</v>
      </c>
      <c r="Q57" s="121">
        <v>0.96680555555555558</v>
      </c>
    </row>
    <row r="58" spans="1:17" x14ac:dyDescent="0.2">
      <c r="A58" s="4">
        <v>58</v>
      </c>
      <c r="B58" t="s">
        <v>412</v>
      </c>
      <c r="C58" t="s">
        <v>581</v>
      </c>
      <c r="D58" s="2">
        <v>1.1877083333333334</v>
      </c>
      <c r="H58" s="87">
        <v>30</v>
      </c>
      <c r="I58" s="92" t="s">
        <v>1224</v>
      </c>
      <c r="J58" s="96">
        <v>0.24027777777777778</v>
      </c>
      <c r="K58" s="96">
        <v>0.41666666666666669</v>
      </c>
      <c r="L58" s="97">
        <v>0.48680555555555555</v>
      </c>
      <c r="M58" s="97">
        <v>0.57916666666666672</v>
      </c>
      <c r="N58" s="97">
        <v>0.69791666666666663</v>
      </c>
      <c r="O58" s="98">
        <v>0.80694444444444446</v>
      </c>
      <c r="P58" s="98">
        <v>0.8881944444444444</v>
      </c>
      <c r="Q58" s="121">
        <v>0.96837962962962953</v>
      </c>
    </row>
    <row r="59" spans="1:17" x14ac:dyDescent="0.2">
      <c r="A59" s="4">
        <v>59</v>
      </c>
      <c r="B59" t="s">
        <v>791</v>
      </c>
      <c r="C59" t="s">
        <v>22</v>
      </c>
      <c r="D59" s="2">
        <v>1.2302662037037038</v>
      </c>
      <c r="H59" s="87">
        <v>31</v>
      </c>
      <c r="I59" s="92" t="s">
        <v>1635</v>
      </c>
      <c r="J59" s="96">
        <v>0.20624999999999999</v>
      </c>
      <c r="K59" s="96">
        <v>0.36388888888888887</v>
      </c>
      <c r="L59" s="97">
        <v>0.4284722222222222</v>
      </c>
      <c r="M59" s="97">
        <v>0.52569444444444446</v>
      </c>
      <c r="N59" s="97">
        <v>0.66597222222222219</v>
      </c>
      <c r="O59" s="98">
        <v>0.78055555555555556</v>
      </c>
      <c r="P59" s="98">
        <v>0.87638888888888899</v>
      </c>
      <c r="Q59" s="121">
        <v>0.97429398148148139</v>
      </c>
    </row>
    <row r="60" spans="1:17" x14ac:dyDescent="0.2">
      <c r="A60" s="4">
        <v>60</v>
      </c>
      <c r="B60" t="s">
        <v>35</v>
      </c>
      <c r="C60" t="s">
        <v>34</v>
      </c>
      <c r="D60" s="2">
        <v>1.2443171296296296</v>
      </c>
      <c r="H60" s="87">
        <v>32</v>
      </c>
      <c r="I60" s="92" t="s">
        <v>1636</v>
      </c>
      <c r="J60" s="96">
        <v>0.22083333333333333</v>
      </c>
      <c r="K60" s="96">
        <v>0.39027777777777778</v>
      </c>
      <c r="L60" s="97">
        <v>0.45416666666666666</v>
      </c>
      <c r="M60" s="97">
        <v>0.54027777777777775</v>
      </c>
      <c r="N60" s="97">
        <v>0.65555555555555556</v>
      </c>
      <c r="O60" s="98">
        <v>0.78125</v>
      </c>
      <c r="P60" s="98">
        <v>0.89375000000000004</v>
      </c>
      <c r="Q60" s="121">
        <v>0.98332175925925924</v>
      </c>
    </row>
    <row r="61" spans="1:17" x14ac:dyDescent="0.2">
      <c r="A61" s="4">
        <v>61</v>
      </c>
      <c r="B61" t="s">
        <v>37</v>
      </c>
      <c r="C61" t="s">
        <v>36</v>
      </c>
      <c r="D61" s="2">
        <v>1.2615740740740742</v>
      </c>
      <c r="H61" s="87">
        <v>33</v>
      </c>
      <c r="I61" s="92" t="s">
        <v>1637</v>
      </c>
      <c r="J61" s="96">
        <v>0.21249999999999999</v>
      </c>
      <c r="K61" s="96">
        <v>0.37777777777777777</v>
      </c>
      <c r="L61" s="97">
        <v>0.44305555555555554</v>
      </c>
      <c r="M61" s="97">
        <v>0.54236111111111118</v>
      </c>
      <c r="N61" s="97">
        <v>0.6743055555555556</v>
      </c>
      <c r="O61" s="98">
        <v>0.8041666666666667</v>
      </c>
      <c r="P61" s="98">
        <v>0.90625</v>
      </c>
      <c r="Q61" s="121">
        <v>0.99473379629629621</v>
      </c>
    </row>
    <row r="62" spans="1:17" x14ac:dyDescent="0.2">
      <c r="A62" s="4">
        <v>62</v>
      </c>
      <c r="B62" t="s">
        <v>559</v>
      </c>
      <c r="C62" t="s">
        <v>558</v>
      </c>
      <c r="D62" s="2">
        <v>1.2655439814814815</v>
      </c>
      <c r="H62" s="87">
        <v>34</v>
      </c>
      <c r="I62" s="92" t="s">
        <v>1241</v>
      </c>
      <c r="J62" s="96">
        <v>0.2298611111111111</v>
      </c>
      <c r="K62" s="96">
        <v>0.41875000000000001</v>
      </c>
      <c r="L62" s="96">
        <v>0.4861111111111111</v>
      </c>
      <c r="M62" s="96">
        <v>0.58750000000000002</v>
      </c>
      <c r="N62" s="96">
        <v>0.72152777777777777</v>
      </c>
      <c r="O62" s="98">
        <v>0.83125000000000004</v>
      </c>
      <c r="P62" s="98">
        <v>0.9243055555555556</v>
      </c>
      <c r="Q62" s="121">
        <v>1.015613425925926</v>
      </c>
    </row>
    <row r="63" spans="1:17" x14ac:dyDescent="0.2">
      <c r="A63" s="4">
        <v>63</v>
      </c>
      <c r="B63" t="s">
        <v>38</v>
      </c>
      <c r="C63" t="s">
        <v>1</v>
      </c>
      <c r="D63" s="2">
        <v>1.2689699074074074</v>
      </c>
      <c r="H63" s="87">
        <v>35</v>
      </c>
      <c r="I63" s="92" t="s">
        <v>1234</v>
      </c>
      <c r="J63" s="96">
        <v>0.22569444444444445</v>
      </c>
      <c r="K63" s="96">
        <v>0.40625</v>
      </c>
      <c r="L63" s="97">
        <v>0.47152777777777777</v>
      </c>
      <c r="M63" s="97">
        <v>0.56944444444444442</v>
      </c>
      <c r="N63" s="97">
        <v>0.69236111111111109</v>
      </c>
      <c r="O63" s="98">
        <v>0.80972222222222223</v>
      </c>
      <c r="P63" s="98">
        <v>0.91874999999999996</v>
      </c>
      <c r="Q63" s="121">
        <v>1.0203240740740742</v>
      </c>
    </row>
    <row r="64" spans="1:17" x14ac:dyDescent="0.2">
      <c r="A64" s="4">
        <v>64</v>
      </c>
      <c r="B64" t="s">
        <v>707</v>
      </c>
      <c r="C64" t="s">
        <v>357</v>
      </c>
      <c r="D64" s="2">
        <v>1.3065972222222222</v>
      </c>
      <c r="H64" s="87">
        <v>36</v>
      </c>
      <c r="I64" s="92" t="s">
        <v>1638</v>
      </c>
      <c r="J64" s="96">
        <v>0.21249999999999999</v>
      </c>
      <c r="K64" s="96">
        <v>0.37361111111111112</v>
      </c>
      <c r="L64" s="97">
        <v>0.4375</v>
      </c>
      <c r="M64" s="97">
        <v>0.52638888888888891</v>
      </c>
      <c r="N64" s="97">
        <v>0.67222222222222217</v>
      </c>
      <c r="O64" s="98">
        <v>0.82152777777777775</v>
      </c>
      <c r="P64" s="98">
        <v>0.94027777777777777</v>
      </c>
      <c r="Q64" s="121">
        <v>1.0277777777777779</v>
      </c>
    </row>
    <row r="65" spans="1:17" x14ac:dyDescent="0.2">
      <c r="A65" s="4">
        <v>65</v>
      </c>
      <c r="B65" t="s">
        <v>458</v>
      </c>
      <c r="C65" t="s">
        <v>39</v>
      </c>
      <c r="D65" s="2">
        <v>1.3165972222222222</v>
      </c>
      <c r="H65" s="87">
        <v>37</v>
      </c>
      <c r="I65" s="92" t="s">
        <v>1245</v>
      </c>
      <c r="J65" s="96">
        <v>0.23680555555555557</v>
      </c>
      <c r="K65" s="96">
        <v>0.42777777777777781</v>
      </c>
      <c r="L65" s="96">
        <v>0.49652777777777773</v>
      </c>
      <c r="M65" s="96">
        <v>0.59236111111111112</v>
      </c>
      <c r="N65" s="96">
        <v>0.72986111111111107</v>
      </c>
      <c r="O65" s="98">
        <v>0.83263888888888893</v>
      </c>
      <c r="P65" s="98">
        <v>0.93194444444444446</v>
      </c>
      <c r="Q65" s="121">
        <v>1.0354166666666667</v>
      </c>
    </row>
    <row r="66" spans="1:17" x14ac:dyDescent="0.2">
      <c r="A66" s="4">
        <v>66</v>
      </c>
      <c r="B66" t="s">
        <v>41</v>
      </c>
      <c r="C66" t="s">
        <v>40</v>
      </c>
      <c r="D66" s="2">
        <v>1.3183333333333334</v>
      </c>
      <c r="H66" s="87">
        <v>38</v>
      </c>
      <c r="I66" s="92" t="s">
        <v>1639</v>
      </c>
      <c r="J66" s="96">
        <v>0.24583333333333335</v>
      </c>
      <c r="K66" s="96">
        <v>0.43888888888888888</v>
      </c>
      <c r="L66" s="97">
        <v>0.50138888888888888</v>
      </c>
      <c r="M66" s="97">
        <v>0.60347222222222219</v>
      </c>
      <c r="N66" s="97">
        <v>0.75416666666666676</v>
      </c>
      <c r="O66" s="98">
        <v>0.85555555555555562</v>
      </c>
      <c r="P66" s="98">
        <v>0.9604166666666667</v>
      </c>
      <c r="Q66" s="121">
        <v>1.0378125</v>
      </c>
    </row>
    <row r="67" spans="1:17" x14ac:dyDescent="0.2">
      <c r="A67" s="4">
        <v>66</v>
      </c>
      <c r="B67" t="s">
        <v>42</v>
      </c>
      <c r="C67" t="s">
        <v>560</v>
      </c>
      <c r="D67" s="2">
        <v>1.3183333333333334</v>
      </c>
      <c r="H67" s="87">
        <v>39</v>
      </c>
      <c r="I67" s="92" t="s">
        <v>1640</v>
      </c>
      <c r="J67" s="96">
        <v>0.2298611111111111</v>
      </c>
      <c r="K67" s="96">
        <v>0.44861111111111113</v>
      </c>
      <c r="L67" s="97">
        <v>0.50972222222222219</v>
      </c>
      <c r="M67" s="97">
        <v>0.60555555555555551</v>
      </c>
      <c r="N67" s="97">
        <v>0.73472222222222217</v>
      </c>
      <c r="O67" s="98">
        <v>0.8652777777777777</v>
      </c>
      <c r="P67" s="98">
        <v>0.96944444444444444</v>
      </c>
      <c r="Q67" s="121">
        <v>1.0463194444444446</v>
      </c>
    </row>
    <row r="68" spans="1:17" x14ac:dyDescent="0.2">
      <c r="A68" s="4">
        <v>68</v>
      </c>
      <c r="B68" t="s">
        <v>425</v>
      </c>
      <c r="C68" t="s">
        <v>587</v>
      </c>
      <c r="D68" s="2">
        <v>1.3247337962962964</v>
      </c>
      <c r="H68" s="87">
        <v>40</v>
      </c>
      <c r="I68" s="92" t="s">
        <v>1641</v>
      </c>
      <c r="J68" s="96">
        <v>0.24513888888888888</v>
      </c>
      <c r="K68" s="96">
        <v>0.44513888888888892</v>
      </c>
      <c r="L68" s="97">
        <v>0.52083333333333337</v>
      </c>
      <c r="M68" s="97">
        <v>0.60138888888888886</v>
      </c>
      <c r="N68" s="97">
        <v>0.72499999999999998</v>
      </c>
      <c r="O68" s="98">
        <v>0.8569444444444444</v>
      </c>
      <c r="P68" s="98">
        <v>0.95694444444444438</v>
      </c>
      <c r="Q68" s="121">
        <v>1.0559259259259259</v>
      </c>
    </row>
    <row r="69" spans="1:17" x14ac:dyDescent="0.2">
      <c r="A69" s="4">
        <v>69</v>
      </c>
      <c r="B69" t="s">
        <v>409</v>
      </c>
      <c r="C69" t="s">
        <v>688</v>
      </c>
      <c r="D69" s="2">
        <v>1.3373842592592593</v>
      </c>
      <c r="H69" s="87">
        <v>41</v>
      </c>
      <c r="I69" s="92" t="s">
        <v>1261</v>
      </c>
      <c r="J69" s="96">
        <v>0.24513888888888888</v>
      </c>
      <c r="K69" s="96">
        <v>0.43055555555555558</v>
      </c>
      <c r="L69" s="96">
        <v>0.49652777777777773</v>
      </c>
      <c r="M69" s="96">
        <v>0.5854166666666667</v>
      </c>
      <c r="N69" s="96">
        <v>0.71875</v>
      </c>
      <c r="O69" s="98">
        <v>0.84305555555555556</v>
      </c>
      <c r="P69" s="98">
        <v>0.9472222222222223</v>
      </c>
      <c r="Q69" s="121">
        <v>1.0640046296296297</v>
      </c>
    </row>
    <row r="70" spans="1:17" x14ac:dyDescent="0.2">
      <c r="A70" s="4">
        <v>69</v>
      </c>
      <c r="B70" t="s">
        <v>561</v>
      </c>
      <c r="C70" t="s">
        <v>688</v>
      </c>
      <c r="D70" s="2">
        <v>1.3373842592592593</v>
      </c>
      <c r="H70" s="87">
        <v>42</v>
      </c>
      <c r="I70" s="92" t="s">
        <v>1642</v>
      </c>
      <c r="J70" s="96">
        <v>0.24305555555555555</v>
      </c>
      <c r="K70" s="96">
        <v>0.4368055555555555</v>
      </c>
      <c r="L70" s="97">
        <v>0.50208333333333333</v>
      </c>
      <c r="M70" s="97">
        <v>0.59791666666666665</v>
      </c>
      <c r="N70" s="97">
        <v>0.72777777777777775</v>
      </c>
      <c r="O70" s="98">
        <v>0.85069444444444453</v>
      </c>
      <c r="P70" s="98">
        <v>0.96250000000000002</v>
      </c>
      <c r="Q70" s="121">
        <v>1.0726388888888889</v>
      </c>
    </row>
    <row r="71" spans="1:17" x14ac:dyDescent="0.2">
      <c r="A71" s="4">
        <v>71</v>
      </c>
      <c r="B71" t="s">
        <v>584</v>
      </c>
      <c r="C71" t="s">
        <v>43</v>
      </c>
      <c r="D71" s="2">
        <v>1.3524305555555556</v>
      </c>
      <c r="H71" s="87">
        <v>43</v>
      </c>
      <c r="I71" s="92" t="s">
        <v>1227</v>
      </c>
      <c r="J71" s="96">
        <v>0.23472222222222219</v>
      </c>
      <c r="K71" s="96">
        <v>0.43194444444444446</v>
      </c>
      <c r="L71" s="97">
        <v>0.49652777777777773</v>
      </c>
      <c r="M71" s="97">
        <v>0.61111111111111105</v>
      </c>
      <c r="N71" s="97">
        <v>0.73124999999999996</v>
      </c>
      <c r="O71" s="98">
        <v>0.875</v>
      </c>
      <c r="P71" s="98">
        <v>0.98750000000000004</v>
      </c>
      <c r="Q71" s="121">
        <v>1.0749884259259259</v>
      </c>
    </row>
    <row r="72" spans="1:17" x14ac:dyDescent="0.2">
      <c r="A72" s="4">
        <v>72</v>
      </c>
      <c r="B72" t="s">
        <v>45</v>
      </c>
      <c r="C72" t="s">
        <v>44</v>
      </c>
      <c r="D72" s="2">
        <v>1.3527893518518519</v>
      </c>
      <c r="H72" s="87">
        <v>44</v>
      </c>
      <c r="I72" s="92" t="s">
        <v>1223</v>
      </c>
      <c r="J72" s="96">
        <v>0.24374999999999999</v>
      </c>
      <c r="K72" s="96">
        <v>0.4284722222222222</v>
      </c>
      <c r="L72" s="97">
        <v>0.46458333333333335</v>
      </c>
      <c r="M72" s="97">
        <v>0.60069444444444442</v>
      </c>
      <c r="N72" s="97">
        <v>0.72291666666666676</v>
      </c>
      <c r="O72" s="98">
        <v>0.85763888888888884</v>
      </c>
      <c r="P72" s="98">
        <v>0.96250000000000002</v>
      </c>
      <c r="Q72" s="121">
        <v>1.0753587962962963</v>
      </c>
    </row>
    <row r="73" spans="1:17" x14ac:dyDescent="0.2">
      <c r="A73" s="4">
        <v>72</v>
      </c>
      <c r="B73" t="s">
        <v>407</v>
      </c>
      <c r="C73" t="s">
        <v>572</v>
      </c>
      <c r="D73" s="2">
        <v>1.3527893518518519</v>
      </c>
      <c r="H73" s="87">
        <v>44</v>
      </c>
      <c r="I73" s="92" t="s">
        <v>1643</v>
      </c>
      <c r="J73" s="96">
        <v>0.24374999999999999</v>
      </c>
      <c r="K73" s="96">
        <v>0.4284722222222222</v>
      </c>
      <c r="L73" s="97">
        <v>0.46458333333333335</v>
      </c>
      <c r="M73" s="97">
        <v>0.60069444444444442</v>
      </c>
      <c r="N73" s="97">
        <v>0.72361111111111109</v>
      </c>
      <c r="O73" s="98">
        <v>0.8569444444444444</v>
      </c>
      <c r="P73" s="98">
        <v>0.96250000000000002</v>
      </c>
      <c r="Q73" s="121">
        <v>1.0753587962962963</v>
      </c>
    </row>
    <row r="74" spans="1:17" x14ac:dyDescent="0.2">
      <c r="A74" s="4">
        <v>74</v>
      </c>
      <c r="B74" t="s">
        <v>407</v>
      </c>
      <c r="C74" t="s">
        <v>46</v>
      </c>
      <c r="D74" s="2">
        <v>1.3640509259259259</v>
      </c>
      <c r="H74" s="87">
        <v>46</v>
      </c>
      <c r="I74" s="92" t="s">
        <v>1358</v>
      </c>
      <c r="J74" s="96">
        <v>0.21666666666666667</v>
      </c>
      <c r="K74" s="96">
        <v>0.39930555555555558</v>
      </c>
      <c r="L74" s="97">
        <v>0.47916666666666669</v>
      </c>
      <c r="M74" s="97">
        <v>0.57847222222222217</v>
      </c>
      <c r="N74" s="97">
        <v>0.72152777777777777</v>
      </c>
      <c r="O74" s="98">
        <v>0.8652777777777777</v>
      </c>
      <c r="P74" s="98">
        <v>0.98124999999999996</v>
      </c>
      <c r="Q74" s="121">
        <v>1.0831018518518518</v>
      </c>
    </row>
    <row r="75" spans="1:17" x14ac:dyDescent="0.2">
      <c r="A75" s="4">
        <v>75</v>
      </c>
      <c r="B75" t="s">
        <v>552</v>
      </c>
      <c r="C75" t="s">
        <v>840</v>
      </c>
      <c r="D75" s="2">
        <v>1.3670717592592592</v>
      </c>
      <c r="H75" s="87">
        <v>47</v>
      </c>
      <c r="I75" s="92" t="s">
        <v>1298</v>
      </c>
      <c r="J75" s="96">
        <v>0.23749999999999999</v>
      </c>
      <c r="K75" s="96">
        <v>0.4284722222222222</v>
      </c>
      <c r="L75" s="96">
        <v>0.50347222222222221</v>
      </c>
      <c r="M75" s="96">
        <v>0.60624999999999996</v>
      </c>
      <c r="N75" s="96">
        <v>0.74513888888888891</v>
      </c>
      <c r="O75" s="98">
        <v>0.86805555555555547</v>
      </c>
      <c r="P75" s="98">
        <v>0.99583333333333324</v>
      </c>
      <c r="Q75" s="121">
        <v>1.0840277777777778</v>
      </c>
    </row>
    <row r="76" spans="1:17" x14ac:dyDescent="0.2">
      <c r="A76" s="4">
        <v>76</v>
      </c>
      <c r="B76" t="s">
        <v>48</v>
      </c>
      <c r="C76" t="s">
        <v>47</v>
      </c>
      <c r="D76" s="2">
        <v>1.3733796296296295</v>
      </c>
      <c r="H76" s="87">
        <v>48</v>
      </c>
      <c r="I76" s="92" t="s">
        <v>1237</v>
      </c>
      <c r="J76" s="96">
        <v>0.23819444444444446</v>
      </c>
      <c r="K76" s="96">
        <v>0.4458333333333333</v>
      </c>
      <c r="L76" s="97">
        <v>0.52708333333333335</v>
      </c>
      <c r="M76" s="97">
        <v>0.63124999999999998</v>
      </c>
      <c r="N76" s="97">
        <v>0.76111111111111107</v>
      </c>
      <c r="O76" s="98">
        <v>0.88402777777777775</v>
      </c>
      <c r="P76" s="98">
        <v>1.0055555555555555</v>
      </c>
      <c r="Q76" s="121">
        <v>1.0930092592592593</v>
      </c>
    </row>
    <row r="77" spans="1:17" x14ac:dyDescent="0.2">
      <c r="H77" s="87">
        <v>49</v>
      </c>
      <c r="I77" s="92" t="s">
        <v>1248</v>
      </c>
      <c r="J77" s="96">
        <v>0.26041666666666669</v>
      </c>
      <c r="K77" s="96">
        <v>0.4694444444444445</v>
      </c>
      <c r="L77" s="96">
        <v>0.54722222222222217</v>
      </c>
      <c r="M77" s="96">
        <v>0.64375000000000004</v>
      </c>
      <c r="N77" s="96">
        <v>0.78194444444444444</v>
      </c>
      <c r="O77" s="98">
        <v>0.90069444444444446</v>
      </c>
      <c r="P77" s="98">
        <v>1.0131944444444445</v>
      </c>
      <c r="Q77" s="121">
        <v>1.0936111111111111</v>
      </c>
    </row>
    <row r="78" spans="1:17" x14ac:dyDescent="0.2">
      <c r="H78" s="87">
        <v>50</v>
      </c>
      <c r="I78" s="92" t="s">
        <v>1644</v>
      </c>
      <c r="J78" s="96">
        <v>0.24513888888888888</v>
      </c>
      <c r="K78" s="96">
        <v>0.43541666666666662</v>
      </c>
      <c r="L78" s="97">
        <v>0.50624999999999998</v>
      </c>
      <c r="M78" s="97">
        <v>0.60902777777777783</v>
      </c>
      <c r="N78" s="97">
        <v>0.74652777777777779</v>
      </c>
      <c r="O78" s="98">
        <v>0.88611111111111107</v>
      </c>
      <c r="P78" s="98">
        <v>1.0222222222222224</v>
      </c>
      <c r="Q78" s="121">
        <v>1.0985995370370369</v>
      </c>
    </row>
    <row r="79" spans="1:17" x14ac:dyDescent="0.2">
      <c r="H79" s="87">
        <v>51</v>
      </c>
      <c r="I79" s="92" t="s">
        <v>1645</v>
      </c>
      <c r="J79" s="96">
        <v>0.23194444444444443</v>
      </c>
      <c r="K79" s="96">
        <v>0.41666666666666669</v>
      </c>
      <c r="L79" s="97">
        <v>0.48819444444444443</v>
      </c>
      <c r="M79" s="97">
        <v>0.59583333333333333</v>
      </c>
      <c r="N79" s="97">
        <v>0.74097222222222225</v>
      </c>
      <c r="O79" s="98">
        <v>0.86805555555555547</v>
      </c>
      <c r="P79" s="98">
        <v>0.98888888888888893</v>
      </c>
      <c r="Q79" s="121">
        <v>1.1050694444444444</v>
      </c>
    </row>
    <row r="80" spans="1:17" x14ac:dyDescent="0.2">
      <c r="H80" s="87">
        <v>52</v>
      </c>
      <c r="I80" s="92" t="s">
        <v>1646</v>
      </c>
      <c r="J80" s="96">
        <v>0.25555555555555559</v>
      </c>
      <c r="K80" s="96">
        <v>0.46458333333333335</v>
      </c>
      <c r="L80" s="97">
        <v>0.54027777777777775</v>
      </c>
      <c r="M80" s="97">
        <v>0.6479166666666667</v>
      </c>
      <c r="N80" s="97">
        <v>0.77777777777777779</v>
      </c>
      <c r="O80" s="98">
        <v>0.8979166666666667</v>
      </c>
      <c r="P80" s="98">
        <v>1.0298611111111111</v>
      </c>
      <c r="Q80" s="121">
        <v>1.1262847222222223</v>
      </c>
    </row>
    <row r="81" spans="8:17" x14ac:dyDescent="0.2">
      <c r="H81" s="87">
        <v>53</v>
      </c>
      <c r="I81" s="92" t="s">
        <v>1335</v>
      </c>
      <c r="J81" s="96">
        <v>0.24166666666666667</v>
      </c>
      <c r="K81" s="96">
        <v>0.43888888888888888</v>
      </c>
      <c r="L81" s="97">
        <v>0.50972222222222219</v>
      </c>
      <c r="M81" s="97">
        <v>0.60763888888888895</v>
      </c>
      <c r="N81" s="97">
        <v>0.74722222222222223</v>
      </c>
      <c r="O81" s="98">
        <v>0.88611111111111107</v>
      </c>
      <c r="P81" s="98">
        <v>0.94652777777777775</v>
      </c>
      <c r="Q81" s="121">
        <v>1.1289583333333333</v>
      </c>
    </row>
    <row r="82" spans="8:17" x14ac:dyDescent="0.2">
      <c r="H82" s="87">
        <v>54</v>
      </c>
      <c r="I82" s="92" t="s">
        <v>1647</v>
      </c>
      <c r="J82" s="96">
        <v>0.25277777777777777</v>
      </c>
      <c r="K82" s="96">
        <v>0.4548611111111111</v>
      </c>
      <c r="L82" s="96">
        <v>0.53472222222222221</v>
      </c>
      <c r="M82" s="96">
        <v>0.63611111111111118</v>
      </c>
      <c r="N82" s="96">
        <v>0.77847222222222223</v>
      </c>
      <c r="O82" s="98">
        <v>0.91180555555555554</v>
      </c>
      <c r="P82" s="98">
        <v>1.0430555555555556</v>
      </c>
      <c r="Q82" s="121">
        <v>1.144837962962963</v>
      </c>
    </row>
    <row r="83" spans="8:17" x14ac:dyDescent="0.2">
      <c r="H83" s="87">
        <v>55</v>
      </c>
      <c r="I83" s="92" t="s">
        <v>1348</v>
      </c>
      <c r="J83" s="96">
        <v>0.23680555555555557</v>
      </c>
      <c r="K83" s="96">
        <v>0.42777777777777781</v>
      </c>
      <c r="L83" s="96">
        <v>0.49652777777777773</v>
      </c>
      <c r="M83" s="96">
        <v>0.59513888888888888</v>
      </c>
      <c r="N83" s="96">
        <v>0.73263888888888884</v>
      </c>
      <c r="O83" s="98">
        <v>0.90972222222222221</v>
      </c>
      <c r="P83" s="98">
        <v>1.0361111111111112</v>
      </c>
      <c r="Q83" s="121">
        <v>1.1477893518518518</v>
      </c>
    </row>
    <row r="84" spans="8:17" x14ac:dyDescent="0.2">
      <c r="H84" s="87">
        <v>56</v>
      </c>
      <c r="I84" s="92" t="s">
        <v>1648</v>
      </c>
      <c r="J84" s="96">
        <v>0.23611111111111113</v>
      </c>
      <c r="K84" s="96">
        <v>0.44027777777777777</v>
      </c>
      <c r="L84" s="96">
        <v>0.50763888888888886</v>
      </c>
      <c r="M84" s="96">
        <v>0.62291666666666667</v>
      </c>
      <c r="N84" s="96">
        <v>0.7597222222222223</v>
      </c>
      <c r="O84" s="98">
        <v>0.90763888888888899</v>
      </c>
      <c r="P84" s="98">
        <v>1.0652777777777778</v>
      </c>
      <c r="Q84" s="121">
        <v>1.1723958333333333</v>
      </c>
    </row>
    <row r="85" spans="8:17" x14ac:dyDescent="0.2">
      <c r="H85" s="87">
        <v>57</v>
      </c>
      <c r="I85" s="92" t="s">
        <v>1649</v>
      </c>
      <c r="J85" s="96">
        <v>0.24374999999999999</v>
      </c>
      <c r="K85" s="96">
        <v>0.44166666666666665</v>
      </c>
      <c r="L85" s="97">
        <v>0.51944444444444449</v>
      </c>
      <c r="M85" s="97">
        <v>0.62986111111111109</v>
      </c>
      <c r="N85" s="97">
        <v>0.7715277777777777</v>
      </c>
      <c r="O85" s="98">
        <v>0.91666666666666663</v>
      </c>
      <c r="P85" s="98">
        <v>1.0618055555555557</v>
      </c>
      <c r="Q85" s="121">
        <v>1.1801273148148148</v>
      </c>
    </row>
    <row r="86" spans="8:17" x14ac:dyDescent="0.2">
      <c r="H86" s="87">
        <v>58</v>
      </c>
      <c r="I86" s="92" t="s">
        <v>1230</v>
      </c>
      <c r="J86" s="96">
        <v>0.24444444444444446</v>
      </c>
      <c r="K86" s="96">
        <v>0.44097222222222227</v>
      </c>
      <c r="L86" s="96">
        <v>0.52500000000000002</v>
      </c>
      <c r="M86" s="96">
        <v>0.64097222222222217</v>
      </c>
      <c r="N86" s="96">
        <v>0.78819444444444453</v>
      </c>
      <c r="O86" s="98">
        <v>0.92847222222222225</v>
      </c>
      <c r="P86" s="98">
        <v>1.0868055555555556</v>
      </c>
      <c r="Q86" s="121">
        <v>1.1877083333333334</v>
      </c>
    </row>
    <row r="87" spans="8:17" x14ac:dyDescent="0.2">
      <c r="H87" s="87">
        <v>59</v>
      </c>
      <c r="I87" s="92" t="s">
        <v>1650</v>
      </c>
      <c r="J87" s="96">
        <v>0.25277777777777777</v>
      </c>
      <c r="K87" s="96">
        <v>0.4694444444444445</v>
      </c>
      <c r="L87" s="96">
        <v>0.54861111111111105</v>
      </c>
      <c r="M87" s="96">
        <v>0.65763888888888888</v>
      </c>
      <c r="N87" s="96">
        <v>0.83125000000000004</v>
      </c>
      <c r="O87" s="98">
        <v>0.98402777777777783</v>
      </c>
      <c r="P87" s="98">
        <v>1.1298611111111112</v>
      </c>
      <c r="Q87" s="121">
        <v>1.2302662037037038</v>
      </c>
    </row>
    <row r="88" spans="8:17" x14ac:dyDescent="0.2">
      <c r="H88" s="87">
        <v>60</v>
      </c>
      <c r="I88" s="92" t="s">
        <v>1651</v>
      </c>
      <c r="J88" s="96">
        <v>0.24513888888888888</v>
      </c>
      <c r="K88" s="96">
        <v>0.44513888888888892</v>
      </c>
      <c r="L88" s="97">
        <v>0.52083333333333337</v>
      </c>
      <c r="M88" s="97">
        <v>0.63472222222222219</v>
      </c>
      <c r="N88" s="97">
        <v>0.81597222222222221</v>
      </c>
      <c r="O88" s="98">
        <v>0.97916666666666663</v>
      </c>
      <c r="P88" s="98">
        <v>1.1298611111111112</v>
      </c>
      <c r="Q88" s="121">
        <v>1.2443171296296296</v>
      </c>
    </row>
    <row r="89" spans="8:17" x14ac:dyDescent="0.2">
      <c r="H89" s="87">
        <v>61</v>
      </c>
      <c r="I89" s="92" t="s">
        <v>1652</v>
      </c>
      <c r="J89" s="96">
        <v>0.24513888888888888</v>
      </c>
      <c r="K89" s="96">
        <v>0.44722222222222219</v>
      </c>
      <c r="L89" s="96">
        <v>0.52430555555555558</v>
      </c>
      <c r="M89" s="96">
        <v>0.63124999999999998</v>
      </c>
      <c r="N89" s="96">
        <v>0.79027777777777775</v>
      </c>
      <c r="O89" s="98">
        <v>0.93958333333333333</v>
      </c>
      <c r="P89" s="98">
        <v>1.0909722222222222</v>
      </c>
      <c r="Q89" s="121">
        <v>1.2615740740740742</v>
      </c>
    </row>
    <row r="90" spans="8:17" x14ac:dyDescent="0.2">
      <c r="H90" s="87">
        <v>62</v>
      </c>
      <c r="I90" s="92" t="s">
        <v>1310</v>
      </c>
      <c r="J90" s="96">
        <v>0.29097222222222224</v>
      </c>
      <c r="K90" s="96">
        <v>0.49444444444444446</v>
      </c>
      <c r="L90" s="96">
        <v>0.57638888888888895</v>
      </c>
      <c r="M90" s="96">
        <v>0.70416666666666661</v>
      </c>
      <c r="N90" s="96">
        <v>0.8666666666666667</v>
      </c>
      <c r="O90" s="98">
        <v>1.038888888888889</v>
      </c>
      <c r="P90" s="98">
        <v>1.1812499999999999</v>
      </c>
      <c r="Q90" s="121">
        <v>1.2655439814814815</v>
      </c>
    </row>
    <row r="91" spans="8:17" x14ac:dyDescent="0.2">
      <c r="H91" s="87">
        <v>63</v>
      </c>
      <c r="I91" s="92" t="s">
        <v>1251</v>
      </c>
      <c r="J91" s="96">
        <v>0.26458333333333334</v>
      </c>
      <c r="K91" s="96">
        <v>0.46388888888888885</v>
      </c>
      <c r="L91" s="97">
        <v>0.5444444444444444</v>
      </c>
      <c r="M91" s="97">
        <v>0.66666666666666663</v>
      </c>
      <c r="N91" s="97">
        <v>0.84722222222222221</v>
      </c>
      <c r="O91" s="98">
        <v>0.99861111111111101</v>
      </c>
      <c r="P91" s="98">
        <v>1.1451388888888889</v>
      </c>
      <c r="Q91" s="121">
        <v>1.2689699074074074</v>
      </c>
    </row>
    <row r="92" spans="8:17" x14ac:dyDescent="0.2">
      <c r="H92" s="87">
        <v>64</v>
      </c>
      <c r="I92" s="92" t="s">
        <v>1578</v>
      </c>
      <c r="J92" s="96">
        <v>0.23749999999999999</v>
      </c>
      <c r="K92" s="96">
        <v>0.46388888888888885</v>
      </c>
      <c r="L92" s="97">
        <v>0.5444444444444444</v>
      </c>
      <c r="M92" s="97">
        <v>0.6743055555555556</v>
      </c>
      <c r="N92" s="97">
        <v>0.82986111111111116</v>
      </c>
      <c r="O92" s="98">
        <v>1.0006944444444443</v>
      </c>
      <c r="P92" s="98">
        <v>1.1812499999999999</v>
      </c>
      <c r="Q92" s="121">
        <v>1.3065972222222222</v>
      </c>
    </row>
    <row r="93" spans="8:17" x14ac:dyDescent="0.2">
      <c r="H93" s="87">
        <v>65</v>
      </c>
      <c r="I93" s="92" t="s">
        <v>1256</v>
      </c>
      <c r="J93" s="96">
        <v>0.25416666666666665</v>
      </c>
      <c r="K93" s="96">
        <v>0.48472222222222222</v>
      </c>
      <c r="L93" s="97">
        <v>0.56597222222222221</v>
      </c>
      <c r="M93" s="97">
        <v>0.6958333333333333</v>
      </c>
      <c r="N93" s="97">
        <v>0.90902777777777777</v>
      </c>
      <c r="O93" s="98">
        <v>1.0604166666666666</v>
      </c>
      <c r="P93" s="98">
        <v>1.2326388888888888</v>
      </c>
      <c r="Q93" s="121">
        <v>1.3165972222222222</v>
      </c>
    </row>
    <row r="94" spans="8:17" x14ac:dyDescent="0.2">
      <c r="H94" s="87">
        <v>66</v>
      </c>
      <c r="I94" s="92" t="s">
        <v>1653</v>
      </c>
      <c r="J94" s="96">
        <v>0.26250000000000001</v>
      </c>
      <c r="K94" s="96">
        <v>0.47499999999999998</v>
      </c>
      <c r="L94" s="97">
        <v>0.55555555555555558</v>
      </c>
      <c r="M94" s="97">
        <v>0.68819444444444444</v>
      </c>
      <c r="N94" s="97">
        <v>0.85833333333333339</v>
      </c>
      <c r="O94" s="98">
        <v>1.0208333333333333</v>
      </c>
      <c r="P94" s="98">
        <v>1.2069444444444444</v>
      </c>
      <c r="Q94" s="121">
        <v>1.3183333333333334</v>
      </c>
    </row>
    <row r="95" spans="8:17" x14ac:dyDescent="0.2">
      <c r="H95" s="87">
        <v>66</v>
      </c>
      <c r="I95" s="92" t="s">
        <v>1258</v>
      </c>
      <c r="J95" s="96">
        <v>0.26250000000000001</v>
      </c>
      <c r="K95" s="96">
        <v>0.47499999999999998</v>
      </c>
      <c r="L95" s="97">
        <v>0.55555555555555558</v>
      </c>
      <c r="M95" s="97">
        <v>0.68819444444444444</v>
      </c>
      <c r="N95" s="97">
        <v>0.85902777777777783</v>
      </c>
      <c r="O95" s="98">
        <v>1.0208333333333333</v>
      </c>
      <c r="P95" s="98">
        <v>1.20625</v>
      </c>
      <c r="Q95" s="121">
        <v>1.3183333333333334</v>
      </c>
    </row>
    <row r="96" spans="8:17" x14ac:dyDescent="0.2">
      <c r="H96" s="87">
        <v>68</v>
      </c>
      <c r="I96" s="92" t="s">
        <v>1263</v>
      </c>
      <c r="J96" s="96">
        <v>0.27569444444444446</v>
      </c>
      <c r="K96" s="96">
        <v>0.50277777777777777</v>
      </c>
      <c r="L96" s="96">
        <v>0.59236111111111112</v>
      </c>
      <c r="M96" s="96">
        <v>0.7055555555555556</v>
      </c>
      <c r="N96" s="96">
        <v>0.88541666666666663</v>
      </c>
      <c r="O96" s="98">
        <v>1.0381944444444444</v>
      </c>
      <c r="P96" s="98">
        <v>1.2104166666666667</v>
      </c>
      <c r="Q96" s="121">
        <v>1.3247337962962964</v>
      </c>
    </row>
    <row r="97" spans="8:17" x14ac:dyDescent="0.2">
      <c r="H97" s="87">
        <v>69</v>
      </c>
      <c r="I97" s="92" t="s">
        <v>1602</v>
      </c>
      <c r="J97" s="96">
        <v>0.25972222222222224</v>
      </c>
      <c r="K97" s="96">
        <v>0.48194444444444445</v>
      </c>
      <c r="L97" s="97">
        <v>0.55902777777777779</v>
      </c>
      <c r="M97" s="97">
        <v>0.67152777777777783</v>
      </c>
      <c r="N97" s="97">
        <v>0.82291666666666663</v>
      </c>
      <c r="O97" s="98">
        <v>1.01875</v>
      </c>
      <c r="P97" s="98">
        <v>1.1812499999999999</v>
      </c>
      <c r="Q97" s="121">
        <v>1.3373842592592593</v>
      </c>
    </row>
    <row r="98" spans="8:17" x14ac:dyDescent="0.2">
      <c r="H98" s="87">
        <v>69</v>
      </c>
      <c r="I98" s="92" t="s">
        <v>1604</v>
      </c>
      <c r="J98" s="96">
        <v>0.25972222222222224</v>
      </c>
      <c r="K98" s="96">
        <v>0.48194444444444445</v>
      </c>
      <c r="L98" s="97">
        <v>0.55902777777777779</v>
      </c>
      <c r="M98" s="97">
        <v>0.67152777777777783</v>
      </c>
      <c r="N98" s="97">
        <v>0.82361111111111107</v>
      </c>
      <c r="O98" s="98">
        <v>1.01875</v>
      </c>
      <c r="P98" s="98">
        <v>1.1812499999999999</v>
      </c>
      <c r="Q98" s="121">
        <v>1.3373842592592593</v>
      </c>
    </row>
    <row r="99" spans="8:17" x14ac:dyDescent="0.2">
      <c r="H99" s="87">
        <v>71</v>
      </c>
      <c r="I99" s="92" t="s">
        <v>1246</v>
      </c>
      <c r="J99" s="96">
        <v>0.25624999999999998</v>
      </c>
      <c r="K99" s="96">
        <v>0.46250000000000002</v>
      </c>
      <c r="L99" s="96">
        <v>0.53749999999999998</v>
      </c>
      <c r="M99" s="96">
        <v>0.66736111111111107</v>
      </c>
      <c r="N99" s="96">
        <v>0.84722222222222221</v>
      </c>
      <c r="O99" s="98">
        <v>1.0381944444444444</v>
      </c>
      <c r="P99" s="98">
        <v>1.2298611111111111</v>
      </c>
      <c r="Q99" s="121">
        <v>1.3524305555555556</v>
      </c>
    </row>
    <row r="100" spans="8:17" x14ac:dyDescent="0.2">
      <c r="H100" s="87">
        <v>72</v>
      </c>
      <c r="I100" s="92" t="s">
        <v>1654</v>
      </c>
      <c r="J100" s="96">
        <v>0.25694444444444448</v>
      </c>
      <c r="K100" s="96">
        <v>0.4861111111111111</v>
      </c>
      <c r="L100" s="97">
        <v>0.57361111111111118</v>
      </c>
      <c r="M100" s="97">
        <v>0.69236111111111109</v>
      </c>
      <c r="N100" s="97">
        <v>0.87569444444444444</v>
      </c>
      <c r="O100" s="98">
        <v>1.0625</v>
      </c>
      <c r="P100" s="98">
        <v>1.2284722222222222</v>
      </c>
      <c r="Q100" s="121">
        <v>1.3527893518518519</v>
      </c>
    </row>
    <row r="101" spans="8:17" x14ac:dyDescent="0.2">
      <c r="H101" s="87">
        <v>72</v>
      </c>
      <c r="I101" s="92" t="s">
        <v>1655</v>
      </c>
      <c r="J101" s="96">
        <v>0.25833333333333336</v>
      </c>
      <c r="K101" s="96">
        <v>0.4861111111111111</v>
      </c>
      <c r="L101" s="97">
        <v>0.57638888888888895</v>
      </c>
      <c r="M101" s="97">
        <v>0.69166666666666676</v>
      </c>
      <c r="N101" s="97">
        <v>0.875</v>
      </c>
      <c r="O101" s="98">
        <v>1.054861111111111</v>
      </c>
      <c r="P101" s="98">
        <v>1.2256944444444444</v>
      </c>
      <c r="Q101" s="121">
        <v>1.3527893518518519</v>
      </c>
    </row>
    <row r="102" spans="8:17" x14ac:dyDescent="0.2">
      <c r="H102" s="87">
        <v>74</v>
      </c>
      <c r="I102" s="92" t="s">
        <v>1656</v>
      </c>
      <c r="J102" s="96">
        <v>0.2590277777777778</v>
      </c>
      <c r="K102" s="96">
        <v>0.48194444444444445</v>
      </c>
      <c r="L102" s="97">
        <v>0.56458333333333333</v>
      </c>
      <c r="M102" s="97">
        <v>0.69652777777777775</v>
      </c>
      <c r="N102" s="97">
        <v>0.85763888888888884</v>
      </c>
      <c r="O102" s="98">
        <v>1.05</v>
      </c>
      <c r="P102" s="98">
        <v>1.2631944444444445</v>
      </c>
      <c r="Q102" s="121">
        <v>1.3640509259259259</v>
      </c>
    </row>
    <row r="103" spans="8:17" x14ac:dyDescent="0.2">
      <c r="H103" s="87">
        <v>75</v>
      </c>
      <c r="I103" s="92" t="s">
        <v>1657</v>
      </c>
      <c r="J103" s="96">
        <v>0.27847222222222223</v>
      </c>
      <c r="K103" s="96">
        <v>0.51041666666666663</v>
      </c>
      <c r="L103" s="97">
        <v>0.60902777777777783</v>
      </c>
      <c r="M103" s="97">
        <v>0.74791666666666667</v>
      </c>
      <c r="N103" s="97">
        <v>0.91874999999999996</v>
      </c>
      <c r="O103" s="98">
        <v>1.0826388888888889</v>
      </c>
      <c r="P103" s="98">
        <v>1.2631944444444445</v>
      </c>
      <c r="Q103" s="121">
        <v>1.3670717592592592</v>
      </c>
    </row>
    <row r="104" spans="8:17" x14ac:dyDescent="0.2">
      <c r="H104" s="87">
        <v>76</v>
      </c>
      <c r="I104" s="92" t="s">
        <v>1307</v>
      </c>
      <c r="J104" s="96">
        <v>0.2388888888888889</v>
      </c>
      <c r="K104" s="96">
        <v>0.45</v>
      </c>
      <c r="L104" s="97">
        <v>0.53749999999999998</v>
      </c>
      <c r="M104" s="97">
        <v>0.65763888888888888</v>
      </c>
      <c r="N104" s="97">
        <v>0.85486111111111107</v>
      </c>
      <c r="O104" s="98">
        <v>1.0493055555555555</v>
      </c>
      <c r="P104" s="98">
        <v>1.2562500000000001</v>
      </c>
      <c r="Q104" s="121">
        <v>1.3733796296296295</v>
      </c>
    </row>
    <row r="105" spans="8:17" x14ac:dyDescent="0.2">
      <c r="H105" s="87"/>
      <c r="I105" s="92" t="s">
        <v>1252</v>
      </c>
      <c r="J105" s="96">
        <v>0.23611111111111113</v>
      </c>
      <c r="K105" s="96">
        <v>0.4145833333333333</v>
      </c>
      <c r="L105" s="97">
        <v>0.48472222222222222</v>
      </c>
      <c r="M105" s="97">
        <v>0.58819444444444446</v>
      </c>
      <c r="N105" s="97">
        <v>0.71180555555555547</v>
      </c>
      <c r="O105" s="98">
        <v>0.83680555555555547</v>
      </c>
      <c r="P105" s="98">
        <v>1.0055555555555555</v>
      </c>
      <c r="Q105" s="121"/>
    </row>
    <row r="106" spans="8:17" x14ac:dyDescent="0.2">
      <c r="H106" s="87"/>
      <c r="I106" s="92" t="s">
        <v>1658</v>
      </c>
      <c r="J106" s="96">
        <v>0.23611111111111113</v>
      </c>
      <c r="K106" s="96">
        <v>0.44027777777777777</v>
      </c>
      <c r="L106" s="96">
        <v>0.51875000000000004</v>
      </c>
      <c r="M106" s="96">
        <v>0.63263888888888886</v>
      </c>
      <c r="N106" s="96">
        <v>0.75624999999999998</v>
      </c>
      <c r="O106" s="98">
        <v>0.91736111111111107</v>
      </c>
      <c r="P106" s="98">
        <v>1.0798611111111112</v>
      </c>
      <c r="Q106" s="121"/>
    </row>
    <row r="107" spans="8:17" x14ac:dyDescent="0.2">
      <c r="H107" s="87"/>
      <c r="I107" s="92" t="s">
        <v>1659</v>
      </c>
      <c r="J107" s="96">
        <v>0.23611111111111113</v>
      </c>
      <c r="K107" s="96">
        <v>0.44027777777777777</v>
      </c>
      <c r="L107" s="96">
        <v>0.51875000000000004</v>
      </c>
      <c r="M107" s="96">
        <v>0.63263888888888886</v>
      </c>
      <c r="N107" s="96">
        <v>0.76111111111111107</v>
      </c>
      <c r="O107" s="98">
        <v>0.91736111111111107</v>
      </c>
      <c r="P107" s="98">
        <v>1.08125</v>
      </c>
      <c r="Q107" s="121"/>
    </row>
    <row r="108" spans="8:17" x14ac:dyDescent="0.2">
      <c r="H108" s="87"/>
      <c r="I108" s="92" t="s">
        <v>1210</v>
      </c>
      <c r="J108" s="96">
        <v>0.21249999999999999</v>
      </c>
      <c r="K108" s="96">
        <v>0.38611111111111113</v>
      </c>
      <c r="L108" s="96">
        <v>0.44722222222222219</v>
      </c>
      <c r="M108" s="96">
        <v>0.5395833333333333</v>
      </c>
      <c r="N108" s="96">
        <v>0.6777777777777777</v>
      </c>
      <c r="O108" s="98">
        <v>0.88541666666666663</v>
      </c>
      <c r="P108" s="98"/>
      <c r="Q108" s="121"/>
    </row>
    <row r="109" spans="8:17" x14ac:dyDescent="0.2">
      <c r="H109" s="87"/>
      <c r="I109" s="92" t="s">
        <v>1253</v>
      </c>
      <c r="J109" s="96">
        <v>0.29097222222222224</v>
      </c>
      <c r="K109" s="96">
        <v>0.49444444444444446</v>
      </c>
      <c r="L109" s="96">
        <v>0.57361111111111118</v>
      </c>
      <c r="M109" s="96">
        <v>0.70416666666666661</v>
      </c>
      <c r="N109" s="96">
        <v>0.8666666666666667</v>
      </c>
      <c r="O109" s="98">
        <v>1.0541666666666667</v>
      </c>
      <c r="P109" s="98"/>
      <c r="Q109" s="121"/>
    </row>
    <row r="110" spans="8:17" x14ac:dyDescent="0.2">
      <c r="H110" s="87"/>
      <c r="I110" s="92" t="s">
        <v>1660</v>
      </c>
      <c r="J110" s="96">
        <v>0.25694444444444448</v>
      </c>
      <c r="K110" s="96">
        <v>0.48402777777777778</v>
      </c>
      <c r="L110" s="97">
        <v>0.57777777777777783</v>
      </c>
      <c r="M110" s="97">
        <v>0.69166666666666676</v>
      </c>
      <c r="N110" s="97">
        <v>0.88541666666666663</v>
      </c>
      <c r="O110" s="98">
        <v>1.0951388888888889</v>
      </c>
      <c r="P110" s="98"/>
      <c r="Q110" s="121"/>
    </row>
    <row r="111" spans="8:17" x14ac:dyDescent="0.2">
      <c r="H111" s="87"/>
      <c r="I111" s="92" t="s">
        <v>1264</v>
      </c>
      <c r="J111" s="96">
        <v>0.22708333333333333</v>
      </c>
      <c r="K111" s="96">
        <v>0.40833333333333338</v>
      </c>
      <c r="L111" s="97">
        <v>0.48402777777777778</v>
      </c>
      <c r="M111" s="97">
        <v>0.59513888888888888</v>
      </c>
      <c r="N111" s="97">
        <v>0.66736111111111107</v>
      </c>
      <c r="O111" s="98"/>
      <c r="P111" s="98"/>
      <c r="Q111" s="121"/>
    </row>
    <row r="112" spans="8:17" x14ac:dyDescent="0.2">
      <c r="H112" s="87"/>
      <c r="I112" s="92" t="s">
        <v>1338</v>
      </c>
      <c r="J112" s="96">
        <v>0.22708333333333333</v>
      </c>
      <c r="K112" s="96">
        <v>0.40833333333333338</v>
      </c>
      <c r="L112" s="97">
        <v>0.48402777777777778</v>
      </c>
      <c r="M112" s="97">
        <v>0.59513888888888888</v>
      </c>
      <c r="N112" s="97">
        <v>0.66736111111111107</v>
      </c>
      <c r="O112" s="98"/>
      <c r="P112" s="98"/>
      <c r="Q112" s="121"/>
    </row>
    <row r="113" spans="8:17" x14ac:dyDescent="0.2">
      <c r="H113" s="87"/>
      <c r="I113" s="92" t="s">
        <v>1305</v>
      </c>
      <c r="J113" s="96">
        <v>0.25347222222222221</v>
      </c>
      <c r="K113" s="96">
        <v>0.46111111111111108</v>
      </c>
      <c r="L113" s="97">
        <v>0.5444444444444444</v>
      </c>
      <c r="M113" s="97">
        <v>0.6694444444444444</v>
      </c>
      <c r="N113" s="97">
        <v>0.8256944444444444</v>
      </c>
      <c r="O113" s="98"/>
      <c r="P113" s="98"/>
      <c r="Q113" s="121"/>
    </row>
    <row r="114" spans="8:17" x14ac:dyDescent="0.2">
      <c r="H114" s="87"/>
      <c r="I114" s="92" t="s">
        <v>1661</v>
      </c>
      <c r="J114" s="96">
        <v>0.24791666666666667</v>
      </c>
      <c r="K114" s="96">
        <v>0.45624999999999999</v>
      </c>
      <c r="L114" s="97">
        <v>0.55763888888888891</v>
      </c>
      <c r="M114" s="97">
        <v>0.7006944444444444</v>
      </c>
      <c r="N114" s="97">
        <v>0.8930555555555556</v>
      </c>
      <c r="O114" s="98"/>
      <c r="P114" s="98"/>
      <c r="Q114" s="121"/>
    </row>
    <row r="115" spans="8:17" x14ac:dyDescent="0.2">
      <c r="H115" s="87"/>
      <c r="I115" s="92" t="s">
        <v>1277</v>
      </c>
      <c r="J115" s="96">
        <v>0.24791666666666667</v>
      </c>
      <c r="K115" s="96">
        <v>0.47916666666666669</v>
      </c>
      <c r="L115" s="97">
        <v>0.57777777777777783</v>
      </c>
      <c r="M115" s="97">
        <v>0.7090277777777777</v>
      </c>
      <c r="N115" s="97">
        <v>0.89583333333333337</v>
      </c>
      <c r="O115" s="98"/>
      <c r="P115" s="98"/>
      <c r="Q115" s="121"/>
    </row>
    <row r="116" spans="8:17" x14ac:dyDescent="0.2">
      <c r="H116" s="87"/>
      <c r="I116" s="92" t="s">
        <v>1292</v>
      </c>
      <c r="J116" s="96">
        <v>0.20277777777777781</v>
      </c>
      <c r="K116" s="96">
        <v>0.36388888888888887</v>
      </c>
      <c r="L116" s="97">
        <v>0.44861111111111113</v>
      </c>
      <c r="M116" s="97">
        <v>0.56805555555555554</v>
      </c>
      <c r="N116" s="96"/>
      <c r="O116" s="98"/>
      <c r="P116" s="98"/>
      <c r="Q116" s="121"/>
    </row>
    <row r="117" spans="8:17" x14ac:dyDescent="0.2">
      <c r="H117" s="87"/>
      <c r="I117" s="92" t="s">
        <v>1662</v>
      </c>
      <c r="J117" s="96">
        <v>0.24583333333333335</v>
      </c>
      <c r="K117" s="96">
        <v>0.45763888888888887</v>
      </c>
      <c r="L117" s="96">
        <v>0.54236111111111118</v>
      </c>
      <c r="M117" s="96">
        <v>0.66527777777777775</v>
      </c>
      <c r="N117" s="96"/>
      <c r="O117" s="98"/>
      <c r="P117" s="98"/>
      <c r="Q117" s="121"/>
    </row>
    <row r="118" spans="8:17" x14ac:dyDescent="0.2">
      <c r="H118" s="87"/>
      <c r="I118" s="92" t="s">
        <v>1663</v>
      </c>
      <c r="J118" s="96">
        <v>0.27013888888888887</v>
      </c>
      <c r="K118" s="96">
        <v>0.5229166666666667</v>
      </c>
      <c r="L118" s="96">
        <v>0.61527777777777781</v>
      </c>
      <c r="M118" s="96">
        <v>0.73611111111111116</v>
      </c>
      <c r="N118" s="96"/>
      <c r="O118" s="98"/>
      <c r="P118" s="98"/>
      <c r="Q118" s="121"/>
    </row>
    <row r="119" spans="8:17" x14ac:dyDescent="0.2">
      <c r="H119" s="87"/>
      <c r="I119" s="92" t="s">
        <v>1273</v>
      </c>
      <c r="J119" s="96">
        <v>0.27708333333333335</v>
      </c>
      <c r="K119" s="96">
        <v>0.51736111111111105</v>
      </c>
      <c r="L119" s="97">
        <v>0.61597222222222225</v>
      </c>
      <c r="M119" s="97">
        <v>0.74861111111111101</v>
      </c>
      <c r="N119" s="96"/>
      <c r="O119" s="98"/>
      <c r="P119" s="98"/>
      <c r="Q119" s="121"/>
    </row>
    <row r="120" spans="8:17" x14ac:dyDescent="0.2">
      <c r="H120" s="87"/>
      <c r="I120" s="92" t="s">
        <v>1356</v>
      </c>
      <c r="J120" s="96">
        <v>0.22708333333333333</v>
      </c>
      <c r="K120" s="96">
        <v>0.39374999999999999</v>
      </c>
      <c r="L120" s="97">
        <v>0.46111111111111108</v>
      </c>
      <c r="M120" s="96"/>
      <c r="N120" s="96"/>
      <c r="O120" s="98"/>
      <c r="P120" s="98"/>
      <c r="Q120" s="121"/>
    </row>
    <row r="121" spans="8:17" x14ac:dyDescent="0.2">
      <c r="H121" s="87"/>
      <c r="I121" s="92" t="s">
        <v>1664</v>
      </c>
      <c r="J121" s="96">
        <v>0.21111111111111111</v>
      </c>
      <c r="K121" s="96">
        <v>0.38263888888888892</v>
      </c>
      <c r="L121" s="97">
        <v>0.48819444444444443</v>
      </c>
      <c r="M121" s="96"/>
      <c r="N121" s="97"/>
      <c r="O121" s="98"/>
      <c r="P121" s="98"/>
      <c r="Q121" s="121"/>
    </row>
    <row r="122" spans="8:17" x14ac:dyDescent="0.2">
      <c r="H122" s="87"/>
      <c r="I122" s="92" t="s">
        <v>1340</v>
      </c>
      <c r="J122" s="96">
        <v>0.22500000000000001</v>
      </c>
      <c r="K122" s="96">
        <v>0.41041666666666665</v>
      </c>
      <c r="L122" s="97">
        <v>0.50416666666666665</v>
      </c>
      <c r="M122" s="96"/>
      <c r="N122" s="97"/>
      <c r="O122" s="98"/>
      <c r="P122" s="98"/>
      <c r="Q122" s="121"/>
    </row>
    <row r="123" spans="8:17" x14ac:dyDescent="0.2">
      <c r="H123" s="87"/>
      <c r="I123" s="92" t="s">
        <v>1665</v>
      </c>
      <c r="J123" s="96">
        <v>0.23680555555555557</v>
      </c>
      <c r="K123" s="96">
        <v>0.46250000000000002</v>
      </c>
      <c r="L123" s="96">
        <v>0.58958333333333335</v>
      </c>
      <c r="M123" s="97"/>
      <c r="N123" s="97"/>
      <c r="O123" s="98"/>
      <c r="P123" s="98"/>
      <c r="Q123" s="121"/>
    </row>
    <row r="124" spans="8:17" x14ac:dyDescent="0.2">
      <c r="H124" s="87"/>
      <c r="I124" s="92" t="s">
        <v>1666</v>
      </c>
      <c r="J124" s="96">
        <v>0.27430555555555552</v>
      </c>
      <c r="K124" s="96">
        <v>0.51180555555555551</v>
      </c>
      <c r="L124" s="96">
        <v>0.61250000000000004</v>
      </c>
      <c r="M124" s="97"/>
      <c r="N124" s="97"/>
      <c r="O124" s="98"/>
      <c r="P124" s="98"/>
      <c r="Q124" s="121"/>
    </row>
    <row r="125" spans="8:17" x14ac:dyDescent="0.2">
      <c r="H125" s="87"/>
      <c r="I125" s="92" t="s">
        <v>1667</v>
      </c>
      <c r="J125" s="96">
        <v>0.27638888888888885</v>
      </c>
      <c r="K125" s="96">
        <v>0.52361111111111114</v>
      </c>
      <c r="L125" s="97">
        <v>0.625</v>
      </c>
      <c r="M125" s="97"/>
      <c r="N125" s="97"/>
      <c r="O125" s="98"/>
      <c r="P125" s="98"/>
      <c r="Q125" s="121"/>
    </row>
    <row r="126" spans="8:17" x14ac:dyDescent="0.2">
      <c r="H126" s="87"/>
      <c r="I126" s="92" t="s">
        <v>1278</v>
      </c>
      <c r="J126" s="96">
        <v>0.28194444444444444</v>
      </c>
      <c r="K126" s="96">
        <v>0.52361111111111114</v>
      </c>
      <c r="L126" s="96"/>
      <c r="M126" s="97"/>
      <c r="N126" s="97"/>
      <c r="O126" s="98"/>
      <c r="P126" s="98"/>
      <c r="Q126" s="121"/>
    </row>
    <row r="127" spans="8:17" x14ac:dyDescent="0.2">
      <c r="H127" s="87"/>
      <c r="I127" s="92" t="s">
        <v>1302</v>
      </c>
      <c r="J127" s="96">
        <v>0.26250000000000001</v>
      </c>
      <c r="K127" s="96"/>
      <c r="L127" s="97"/>
      <c r="M127" s="97"/>
      <c r="N127" s="97"/>
      <c r="O127" s="98"/>
      <c r="P127" s="98"/>
      <c r="Q127" s="121"/>
    </row>
    <row r="128" spans="8:17" x14ac:dyDescent="0.2">
      <c r="H128" s="87"/>
      <c r="I128" s="92" t="s">
        <v>1668</v>
      </c>
      <c r="J128" s="96">
        <v>0.20555555555555557</v>
      </c>
      <c r="K128" s="96"/>
      <c r="L128" s="97"/>
      <c r="M128" s="97"/>
      <c r="N128" s="97"/>
      <c r="O128" s="98"/>
      <c r="P128" s="98"/>
      <c r="Q128" s="121"/>
    </row>
    <row r="129" spans="8:17" x14ac:dyDescent="0.2">
      <c r="H129" s="87"/>
      <c r="I129" s="92" t="s">
        <v>1279</v>
      </c>
      <c r="J129" s="96">
        <v>0.28194444444444444</v>
      </c>
      <c r="K129" s="96"/>
      <c r="L129" s="97"/>
      <c r="M129" s="97"/>
      <c r="N129" s="97"/>
      <c r="O129" s="98"/>
      <c r="P129" s="98"/>
      <c r="Q129" s="121"/>
    </row>
  </sheetData>
  <phoneticPr fontId="0" type="noConversion"/>
  <hyperlinks>
    <hyperlink ref="C25" r:id="rId1"/>
    <hyperlink ref="C11" r:id="rId2"/>
    <hyperlink ref="C1" r:id="rId3"/>
    <hyperlink ref="C2" r:id="rId4"/>
  </hyperlinks>
  <pageMargins left="0.75" right="0.75" top="1" bottom="1" header="0.5" footer="0.5"/>
  <headerFooter alignWithMargins="0"/>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topLeftCell="B7" workbookViewId="0">
      <selection activeCell="Q29" sqref="Q29"/>
    </sheetView>
  </sheetViews>
  <sheetFormatPr defaultColWidth="8.85546875" defaultRowHeight="12.75" x14ac:dyDescent="0.2"/>
  <cols>
    <col min="1" max="1" width="9.140625" style="4" customWidth="1"/>
    <col min="2" max="2" width="8.42578125" bestFit="1" customWidth="1"/>
    <col min="3" max="3" width="14.42578125" bestFit="1" customWidth="1"/>
    <col min="5" max="5" width="17.42578125" bestFit="1" customWidth="1"/>
    <col min="6" max="6" width="14.42578125" bestFit="1" customWidth="1"/>
    <col min="7" max="7" width="2" style="4" bestFit="1" customWidth="1"/>
    <col min="8" max="8" width="4" bestFit="1" customWidth="1"/>
    <col min="9" max="9" width="16.140625" bestFit="1" customWidth="1"/>
    <col min="10" max="10" width="11.85546875" bestFit="1" customWidth="1"/>
    <col min="11" max="11" width="11.42578125" bestFit="1" customWidth="1"/>
    <col min="12" max="12" width="8.140625" bestFit="1" customWidth="1"/>
    <col min="13" max="13" width="13.28515625" bestFit="1" customWidth="1"/>
    <col min="14" max="14" width="10.42578125" bestFit="1" customWidth="1"/>
    <col min="15" max="15" width="11" bestFit="1" customWidth="1"/>
  </cols>
  <sheetData>
    <row r="1" spans="1:7" x14ac:dyDescent="0.2">
      <c r="A1" s="4">
        <v>1</v>
      </c>
      <c r="B1" t="s">
        <v>491</v>
      </c>
      <c r="C1" s="25" t="s">
        <v>490</v>
      </c>
      <c r="D1" s="1">
        <v>0.65613425925925928</v>
      </c>
      <c r="E1" s="19" t="s">
        <v>884</v>
      </c>
      <c r="F1" s="24" t="s">
        <v>1158</v>
      </c>
    </row>
    <row r="2" spans="1:7" x14ac:dyDescent="0.2">
      <c r="A2" s="4">
        <v>2</v>
      </c>
      <c r="B2" t="s">
        <v>493</v>
      </c>
      <c r="C2" t="s">
        <v>492</v>
      </c>
      <c r="D2" s="1">
        <v>0.70436342592592593</v>
      </c>
      <c r="F2" s="4" t="s">
        <v>1160</v>
      </c>
    </row>
    <row r="3" spans="1:7" x14ac:dyDescent="0.2">
      <c r="A3" s="4">
        <v>3</v>
      </c>
      <c r="B3" t="s">
        <v>495</v>
      </c>
      <c r="C3" t="s">
        <v>494</v>
      </c>
      <c r="D3" s="1">
        <v>0.7381712962962963</v>
      </c>
      <c r="F3" s="4" t="s">
        <v>1161</v>
      </c>
      <c r="G3" s="4">
        <v>1</v>
      </c>
    </row>
    <row r="4" spans="1:7" x14ac:dyDescent="0.2">
      <c r="A4" s="4">
        <v>4</v>
      </c>
      <c r="B4" t="s">
        <v>497</v>
      </c>
      <c r="C4" t="s">
        <v>496</v>
      </c>
      <c r="D4" s="1">
        <v>0.77280092592592586</v>
      </c>
      <c r="F4" s="4" t="s">
        <v>1162</v>
      </c>
      <c r="G4" s="4">
        <v>1</v>
      </c>
    </row>
    <row r="5" spans="1:7" x14ac:dyDescent="0.2">
      <c r="A5" s="4">
        <v>5</v>
      </c>
      <c r="B5" t="s">
        <v>499</v>
      </c>
      <c r="C5" t="s">
        <v>498</v>
      </c>
      <c r="D5" s="1">
        <v>0.78364583333333337</v>
      </c>
      <c r="F5" s="4" t="s">
        <v>1163</v>
      </c>
      <c r="G5" s="4">
        <v>1</v>
      </c>
    </row>
    <row r="6" spans="1:7" x14ac:dyDescent="0.2">
      <c r="A6" s="4">
        <v>6</v>
      </c>
      <c r="B6" t="s">
        <v>501</v>
      </c>
      <c r="C6" t="s">
        <v>500</v>
      </c>
      <c r="D6" s="1">
        <v>0.78437500000000004</v>
      </c>
      <c r="F6" s="4" t="s">
        <v>1159</v>
      </c>
      <c r="G6" s="4">
        <v>3</v>
      </c>
    </row>
    <row r="7" spans="1:7" x14ac:dyDescent="0.2">
      <c r="A7" s="4">
        <v>7</v>
      </c>
      <c r="B7" t="s">
        <v>503</v>
      </c>
      <c r="C7" t="s">
        <v>502</v>
      </c>
      <c r="D7" s="1">
        <v>0.82968750000000002</v>
      </c>
      <c r="F7" s="4" t="s">
        <v>1164</v>
      </c>
      <c r="G7" s="4">
        <v>1</v>
      </c>
    </row>
    <row r="8" spans="1:7" x14ac:dyDescent="0.2">
      <c r="A8" s="4">
        <v>8</v>
      </c>
      <c r="B8" t="s">
        <v>443</v>
      </c>
      <c r="C8" t="s">
        <v>444</v>
      </c>
      <c r="D8" s="1">
        <v>0.84111111111111114</v>
      </c>
      <c r="F8" s="4" t="s">
        <v>1165</v>
      </c>
      <c r="G8" s="4">
        <v>1</v>
      </c>
    </row>
    <row r="9" spans="1:7" x14ac:dyDescent="0.2">
      <c r="A9" s="4">
        <v>9</v>
      </c>
      <c r="B9" t="s">
        <v>407</v>
      </c>
      <c r="C9" t="s">
        <v>504</v>
      </c>
      <c r="D9" s="1">
        <v>0.89177083333333329</v>
      </c>
      <c r="F9" s="4" t="s">
        <v>1166</v>
      </c>
      <c r="G9" s="4">
        <v>4</v>
      </c>
    </row>
    <row r="10" spans="1:7" x14ac:dyDescent="0.2">
      <c r="A10" s="4">
        <v>10</v>
      </c>
      <c r="B10" t="s">
        <v>506</v>
      </c>
      <c r="C10" s="25" t="s">
        <v>505</v>
      </c>
      <c r="D10" s="1">
        <v>0.89880787037037047</v>
      </c>
      <c r="F10" s="4" t="s">
        <v>1167</v>
      </c>
      <c r="G10" s="4">
        <v>7</v>
      </c>
    </row>
    <row r="11" spans="1:7" x14ac:dyDescent="0.2">
      <c r="A11" s="4">
        <v>11</v>
      </c>
      <c r="B11" t="s">
        <v>507</v>
      </c>
      <c r="C11" t="s">
        <v>482</v>
      </c>
      <c r="D11" s="1">
        <v>0.90375000000000005</v>
      </c>
      <c r="F11" s="4" t="s">
        <v>1168</v>
      </c>
      <c r="G11" s="4">
        <v>6</v>
      </c>
    </row>
    <row r="12" spans="1:7" x14ac:dyDescent="0.2">
      <c r="A12" s="4">
        <v>12</v>
      </c>
      <c r="B12" t="s">
        <v>508</v>
      </c>
      <c r="C12" t="s">
        <v>398</v>
      </c>
      <c r="D12" s="1">
        <v>0.90615740740740736</v>
      </c>
      <c r="F12" s="4" t="s">
        <v>1169</v>
      </c>
      <c r="G12" s="4">
        <v>4</v>
      </c>
    </row>
    <row r="13" spans="1:7" x14ac:dyDescent="0.2">
      <c r="A13" s="4">
        <v>13</v>
      </c>
      <c r="B13" t="s">
        <v>510</v>
      </c>
      <c r="C13" t="s">
        <v>509</v>
      </c>
      <c r="D13" s="1">
        <v>0.92334490740740749</v>
      </c>
      <c r="F13" s="4" t="s">
        <v>1170</v>
      </c>
      <c r="G13" s="4">
        <v>9</v>
      </c>
    </row>
    <row r="14" spans="1:7" x14ac:dyDescent="0.2">
      <c r="A14" s="4">
        <v>14</v>
      </c>
      <c r="B14" t="s">
        <v>419</v>
      </c>
      <c r="C14" t="s">
        <v>511</v>
      </c>
      <c r="D14" s="1">
        <v>0.92643518518518519</v>
      </c>
      <c r="F14" s="4" t="s">
        <v>1179</v>
      </c>
      <c r="G14" s="4">
        <v>8</v>
      </c>
    </row>
    <row r="15" spans="1:7" x14ac:dyDescent="0.2">
      <c r="A15" s="4">
        <v>15</v>
      </c>
      <c r="B15" t="s">
        <v>513</v>
      </c>
      <c r="C15" t="s">
        <v>512</v>
      </c>
      <c r="D15" s="1">
        <v>0.92730324074074078</v>
      </c>
      <c r="F15" s="4" t="s">
        <v>1171</v>
      </c>
      <c r="G15" s="4">
        <v>2</v>
      </c>
    </row>
    <row r="16" spans="1:7" x14ac:dyDescent="0.2">
      <c r="A16" s="4">
        <v>16</v>
      </c>
      <c r="B16" t="s">
        <v>515</v>
      </c>
      <c r="C16" t="s">
        <v>514</v>
      </c>
      <c r="D16" s="1">
        <v>0.92791666666666661</v>
      </c>
      <c r="F16" s="4" t="s">
        <v>1172</v>
      </c>
      <c r="G16" s="4">
        <v>1</v>
      </c>
    </row>
    <row r="17" spans="1:17" x14ac:dyDescent="0.2">
      <c r="A17" s="4">
        <v>17</v>
      </c>
      <c r="B17" t="s">
        <v>517</v>
      </c>
      <c r="C17" t="s">
        <v>516</v>
      </c>
      <c r="D17" s="1">
        <v>0.93562500000000004</v>
      </c>
      <c r="F17" s="4" t="s">
        <v>1173</v>
      </c>
      <c r="G17" s="4">
        <v>3</v>
      </c>
    </row>
    <row r="18" spans="1:17" x14ac:dyDescent="0.2">
      <c r="A18" s="4">
        <v>18</v>
      </c>
      <c r="B18" t="s">
        <v>518</v>
      </c>
      <c r="C18" t="s">
        <v>351</v>
      </c>
      <c r="D18" s="1">
        <v>0.94216435185185177</v>
      </c>
      <c r="F18" s="4" t="s">
        <v>1174</v>
      </c>
      <c r="G18" s="4">
        <v>3</v>
      </c>
    </row>
    <row r="19" spans="1:17" x14ac:dyDescent="0.2">
      <c r="A19" s="4">
        <v>19</v>
      </c>
      <c r="B19" t="s">
        <v>473</v>
      </c>
      <c r="C19" t="s">
        <v>472</v>
      </c>
      <c r="D19" s="1">
        <v>0.95100694444444445</v>
      </c>
      <c r="F19" s="4" t="s">
        <v>1175</v>
      </c>
      <c r="G19" s="4">
        <v>3</v>
      </c>
    </row>
    <row r="20" spans="1:17" x14ac:dyDescent="0.2">
      <c r="A20" s="4">
        <v>20</v>
      </c>
      <c r="B20" t="s">
        <v>519</v>
      </c>
      <c r="C20" t="s">
        <v>588</v>
      </c>
      <c r="D20" s="1">
        <v>0.95721064814814805</v>
      </c>
      <c r="F20" s="4" t="s">
        <v>1176</v>
      </c>
      <c r="G20" s="4">
        <v>4</v>
      </c>
    </row>
    <row r="21" spans="1:17" x14ac:dyDescent="0.2">
      <c r="A21" s="4">
        <v>21</v>
      </c>
      <c r="B21" t="s">
        <v>460</v>
      </c>
      <c r="C21" t="s">
        <v>461</v>
      </c>
      <c r="D21" s="1">
        <v>0.97645833333333332</v>
      </c>
      <c r="F21" s="4" t="s">
        <v>1177</v>
      </c>
      <c r="G21" s="4">
        <v>7</v>
      </c>
    </row>
    <row r="22" spans="1:17" x14ac:dyDescent="0.2">
      <c r="A22" s="4">
        <v>22</v>
      </c>
      <c r="B22" t="s">
        <v>521</v>
      </c>
      <c r="C22" t="s">
        <v>520</v>
      </c>
      <c r="D22" s="1">
        <v>0.97737268518518527</v>
      </c>
      <c r="F22" s="4" t="s">
        <v>1178</v>
      </c>
      <c r="G22" s="4">
        <v>0</v>
      </c>
    </row>
    <row r="23" spans="1:17" x14ac:dyDescent="0.2">
      <c r="A23" s="4">
        <v>22</v>
      </c>
      <c r="B23" t="s">
        <v>523</v>
      </c>
      <c r="C23" t="s">
        <v>522</v>
      </c>
      <c r="D23" s="1">
        <v>0.97737268518518527</v>
      </c>
    </row>
    <row r="24" spans="1:17" x14ac:dyDescent="0.2">
      <c r="A24" s="4">
        <v>24</v>
      </c>
      <c r="B24" t="s">
        <v>469</v>
      </c>
      <c r="C24" t="s">
        <v>468</v>
      </c>
      <c r="D24" s="1">
        <v>0.98873842592592587</v>
      </c>
    </row>
    <row r="25" spans="1:17" x14ac:dyDescent="0.2">
      <c r="A25" s="4">
        <v>25</v>
      </c>
      <c r="B25" t="s">
        <v>424</v>
      </c>
      <c r="C25" t="s">
        <v>524</v>
      </c>
      <c r="D25" s="1">
        <v>0.99149305555555556</v>
      </c>
    </row>
    <row r="26" spans="1:17" x14ac:dyDescent="0.2">
      <c r="A26" s="4">
        <v>26</v>
      </c>
      <c r="B26" t="s">
        <v>407</v>
      </c>
      <c r="C26" t="s">
        <v>525</v>
      </c>
      <c r="D26" s="1">
        <v>0.99381944444444448</v>
      </c>
    </row>
    <row r="27" spans="1:17" x14ac:dyDescent="0.2">
      <c r="A27" s="4">
        <v>27</v>
      </c>
      <c r="B27" t="s">
        <v>527</v>
      </c>
      <c r="C27" t="s">
        <v>526</v>
      </c>
      <c r="D27" s="2">
        <v>1.0024074074074074</v>
      </c>
    </row>
    <row r="28" spans="1:17" x14ac:dyDescent="0.2">
      <c r="A28" s="4">
        <v>28</v>
      </c>
      <c r="B28" t="s">
        <v>501</v>
      </c>
      <c r="C28" t="s">
        <v>528</v>
      </c>
      <c r="D28" s="2">
        <v>1.006550925925926</v>
      </c>
      <c r="H28" s="127" t="s">
        <v>1742</v>
      </c>
      <c r="I28" s="128" t="s">
        <v>917</v>
      </c>
      <c r="J28" s="129" t="s">
        <v>1623</v>
      </c>
      <c r="K28" s="129" t="s">
        <v>1530</v>
      </c>
      <c r="L28" s="129" t="s">
        <v>1287</v>
      </c>
      <c r="M28" s="129" t="s">
        <v>1288</v>
      </c>
      <c r="N28" s="129" t="s">
        <v>1183</v>
      </c>
      <c r="O28" s="130" t="s">
        <v>1184</v>
      </c>
      <c r="P28" s="130" t="s">
        <v>1185</v>
      </c>
      <c r="Q28" s="131" t="s">
        <v>1186</v>
      </c>
    </row>
    <row r="29" spans="1:17" x14ac:dyDescent="0.2">
      <c r="A29" s="4">
        <v>29</v>
      </c>
      <c r="B29" t="s">
        <v>530</v>
      </c>
      <c r="C29" t="s">
        <v>529</v>
      </c>
      <c r="D29" s="2">
        <v>1.0285300925925926</v>
      </c>
      <c r="H29" s="132">
        <v>1</v>
      </c>
      <c r="I29" s="133" t="s">
        <v>1743</v>
      </c>
      <c r="J29" s="134">
        <v>0.17152777777777775</v>
      </c>
      <c r="K29" s="134">
        <v>0.2902777777777778</v>
      </c>
      <c r="L29" s="135">
        <v>0.35</v>
      </c>
      <c r="M29" s="96">
        <v>0.39166666666666666</v>
      </c>
      <c r="N29" s="135">
        <v>0.47638888888888892</v>
      </c>
      <c r="O29" s="98">
        <v>0.54722222222222217</v>
      </c>
      <c r="P29" s="98">
        <v>0.60972222222222217</v>
      </c>
      <c r="Q29" s="136">
        <v>0.65613425925925928</v>
      </c>
    </row>
    <row r="30" spans="1:17" x14ac:dyDescent="0.2">
      <c r="A30" s="4">
        <v>30</v>
      </c>
      <c r="B30" t="s">
        <v>433</v>
      </c>
      <c r="C30" t="s">
        <v>531</v>
      </c>
      <c r="D30" s="2">
        <v>1.0307291666666667</v>
      </c>
      <c r="H30" s="132">
        <v>2</v>
      </c>
      <c r="I30" s="133" t="s">
        <v>1744</v>
      </c>
      <c r="J30" s="134">
        <v>0.17361111111111113</v>
      </c>
      <c r="K30" s="134">
        <v>0.30625000000000002</v>
      </c>
      <c r="L30" s="135">
        <v>0.3743055555555555</v>
      </c>
      <c r="M30" s="96">
        <v>0.42291666666666666</v>
      </c>
      <c r="N30" s="135">
        <v>0.51111111111111118</v>
      </c>
      <c r="O30" s="98">
        <v>0.58888888888888891</v>
      </c>
      <c r="P30" s="98">
        <v>0.65763888888888888</v>
      </c>
      <c r="Q30" s="136">
        <v>0.70436342592592593</v>
      </c>
    </row>
    <row r="31" spans="1:17" x14ac:dyDescent="0.2">
      <c r="A31" s="4">
        <v>31</v>
      </c>
      <c r="B31" t="s">
        <v>533</v>
      </c>
      <c r="C31" t="s">
        <v>532</v>
      </c>
      <c r="D31" s="2">
        <v>1.0447916666666666</v>
      </c>
      <c r="H31" s="132">
        <v>3</v>
      </c>
      <c r="I31" s="133" t="s">
        <v>1306</v>
      </c>
      <c r="J31" s="134">
        <v>0.17361111111111113</v>
      </c>
      <c r="K31" s="134">
        <v>0.30972222222222223</v>
      </c>
      <c r="L31" s="135">
        <v>0.38124999999999998</v>
      </c>
      <c r="M31" s="96">
        <v>0.42708333333333331</v>
      </c>
      <c r="N31" s="135">
        <v>0.52222222222222225</v>
      </c>
      <c r="O31" s="98">
        <v>0.60486111111111118</v>
      </c>
      <c r="P31" s="98">
        <v>0.68055555555555547</v>
      </c>
      <c r="Q31" s="136">
        <v>0.7381712962962963</v>
      </c>
    </row>
    <row r="32" spans="1:17" x14ac:dyDescent="0.2">
      <c r="A32" s="4">
        <v>32</v>
      </c>
      <c r="B32" t="s">
        <v>424</v>
      </c>
      <c r="C32" t="s">
        <v>534</v>
      </c>
      <c r="D32" s="2">
        <v>1.0555555555555556</v>
      </c>
      <c r="H32" s="132">
        <v>4</v>
      </c>
      <c r="I32" s="133" t="s">
        <v>1289</v>
      </c>
      <c r="J32" s="134">
        <v>0.19583333333333333</v>
      </c>
      <c r="K32" s="134">
        <v>0.33055555555555555</v>
      </c>
      <c r="L32" s="134">
        <v>0.40208333333333335</v>
      </c>
      <c r="M32" s="96">
        <v>0.45347222222222222</v>
      </c>
      <c r="N32" s="134">
        <v>0.55902777777777779</v>
      </c>
      <c r="O32" s="98">
        <v>0.64652777777777781</v>
      </c>
      <c r="P32" s="98">
        <v>0.72013888888888899</v>
      </c>
      <c r="Q32" s="136">
        <v>0.77280092592592586</v>
      </c>
    </row>
    <row r="33" spans="1:17" x14ac:dyDescent="0.2">
      <c r="A33" s="4">
        <v>33</v>
      </c>
      <c r="B33" t="s">
        <v>536</v>
      </c>
      <c r="C33" t="s">
        <v>535</v>
      </c>
      <c r="D33" s="2">
        <v>1.058287037037037</v>
      </c>
      <c r="H33" s="132">
        <v>5</v>
      </c>
      <c r="I33" s="133" t="s">
        <v>1745</v>
      </c>
      <c r="J33" s="134">
        <v>0.20208333333333331</v>
      </c>
      <c r="K33" s="134">
        <v>0.3430555555555555</v>
      </c>
      <c r="L33" s="135">
        <v>0.41597222222222219</v>
      </c>
      <c r="M33" s="96">
        <v>0.4694444444444445</v>
      </c>
      <c r="N33" s="135">
        <v>0.57152777777777775</v>
      </c>
      <c r="O33" s="98">
        <v>0.64722222222222225</v>
      </c>
      <c r="P33" s="98">
        <v>0.72152777777777777</v>
      </c>
      <c r="Q33" s="136">
        <v>0.78364583333333337</v>
      </c>
    </row>
    <row r="34" spans="1:17" x14ac:dyDescent="0.2">
      <c r="A34" s="4">
        <v>34</v>
      </c>
      <c r="B34" t="s">
        <v>424</v>
      </c>
      <c r="C34" t="s">
        <v>537</v>
      </c>
      <c r="D34" s="2">
        <v>1.0605439814814814</v>
      </c>
      <c r="H34" s="132">
        <v>6</v>
      </c>
      <c r="I34" s="133" t="s">
        <v>1189</v>
      </c>
      <c r="J34" s="134">
        <v>0.20347222222222219</v>
      </c>
      <c r="K34" s="134">
        <v>0.34513888888888888</v>
      </c>
      <c r="L34" s="135">
        <v>0.4145833333333333</v>
      </c>
      <c r="M34" s="96">
        <v>0.45902777777777781</v>
      </c>
      <c r="N34" s="135">
        <v>0.57638888888888895</v>
      </c>
      <c r="O34" s="98">
        <v>0.65</v>
      </c>
      <c r="P34" s="98">
        <v>0.72569444444444453</v>
      </c>
      <c r="Q34" s="136">
        <v>0.78437500000000004</v>
      </c>
    </row>
    <row r="35" spans="1:17" x14ac:dyDescent="0.2">
      <c r="A35" s="4">
        <v>35</v>
      </c>
      <c r="B35" t="s">
        <v>539</v>
      </c>
      <c r="C35" t="s">
        <v>538</v>
      </c>
      <c r="D35" s="2">
        <v>1.062164351851852</v>
      </c>
      <c r="H35" s="132">
        <v>7</v>
      </c>
      <c r="I35" s="133" t="s">
        <v>1746</v>
      </c>
      <c r="J35" s="134">
        <v>0.20624999999999999</v>
      </c>
      <c r="K35" s="134">
        <v>0.36527777777777781</v>
      </c>
      <c r="L35" s="135">
        <v>0.44236111111111115</v>
      </c>
      <c r="M35" s="96">
        <v>0.49652777777777773</v>
      </c>
      <c r="N35" s="135">
        <v>0.60416666666666663</v>
      </c>
      <c r="O35" s="98">
        <v>0.7006944444444444</v>
      </c>
      <c r="P35" s="98">
        <v>0.77569444444444446</v>
      </c>
      <c r="Q35" s="136">
        <v>0.82968750000000002</v>
      </c>
    </row>
    <row r="36" spans="1:17" x14ac:dyDescent="0.2">
      <c r="A36" s="4">
        <v>36</v>
      </c>
      <c r="B36" t="s">
        <v>541</v>
      </c>
      <c r="C36" t="s">
        <v>540</v>
      </c>
      <c r="D36" s="2">
        <v>1.070138888888889</v>
      </c>
      <c r="H36" s="132">
        <v>8</v>
      </c>
      <c r="I36" s="133" t="s">
        <v>1191</v>
      </c>
      <c r="J36" s="134">
        <v>0.19583333333333333</v>
      </c>
      <c r="K36" s="134">
        <v>0.3354166666666667</v>
      </c>
      <c r="L36" s="135">
        <v>0.41388888888888892</v>
      </c>
      <c r="M36" s="96">
        <v>0.4597222222222222</v>
      </c>
      <c r="N36" s="135">
        <v>0.60833333333333328</v>
      </c>
      <c r="O36" s="98">
        <v>0.70625000000000004</v>
      </c>
      <c r="P36" s="98">
        <v>0.78402777777777777</v>
      </c>
      <c r="Q36" s="136">
        <v>0.84111111111111114</v>
      </c>
    </row>
    <row r="37" spans="1:17" x14ac:dyDescent="0.2">
      <c r="A37" s="4">
        <v>37</v>
      </c>
      <c r="B37" t="s">
        <v>481</v>
      </c>
      <c r="C37" s="25" t="s">
        <v>542</v>
      </c>
      <c r="D37" s="2">
        <v>1.0726388888888889</v>
      </c>
      <c r="H37" s="132">
        <v>9</v>
      </c>
      <c r="I37" s="133" t="s">
        <v>1747</v>
      </c>
      <c r="J37" s="134">
        <v>0.18333333333333335</v>
      </c>
      <c r="K37" s="134">
        <v>0.3430555555555555</v>
      </c>
      <c r="L37" s="135">
        <v>0.41180555555555554</v>
      </c>
      <c r="M37" s="96">
        <v>0.45902777777777781</v>
      </c>
      <c r="N37" s="135">
        <v>0.57777777777777783</v>
      </c>
      <c r="O37" s="98">
        <v>0.70486111111111116</v>
      </c>
      <c r="P37" s="98">
        <v>0.80208333333333337</v>
      </c>
      <c r="Q37" s="136">
        <v>0.89177083333333329</v>
      </c>
    </row>
    <row r="38" spans="1:17" x14ac:dyDescent="0.2">
      <c r="A38" s="4">
        <v>38</v>
      </c>
      <c r="B38" t="s">
        <v>428</v>
      </c>
      <c r="C38" t="s">
        <v>543</v>
      </c>
      <c r="D38" s="2">
        <v>1.0821759259259258</v>
      </c>
      <c r="H38" s="132">
        <v>10</v>
      </c>
      <c r="I38" s="133" t="s">
        <v>1748</v>
      </c>
      <c r="J38" s="134">
        <v>0.21111111111111111</v>
      </c>
      <c r="K38" s="134">
        <v>0.37013888888888885</v>
      </c>
      <c r="L38" s="134">
        <v>0.45069444444444445</v>
      </c>
      <c r="M38" s="96">
        <v>0.50416666666666665</v>
      </c>
      <c r="N38" s="134">
        <v>0.62361111111111112</v>
      </c>
      <c r="O38" s="98">
        <v>0.72499999999999998</v>
      </c>
      <c r="P38" s="98">
        <v>0.82638888888888884</v>
      </c>
      <c r="Q38" s="136">
        <v>0.89880787037037047</v>
      </c>
    </row>
    <row r="39" spans="1:17" x14ac:dyDescent="0.2">
      <c r="A39" s="4">
        <v>38</v>
      </c>
      <c r="B39" t="s">
        <v>428</v>
      </c>
      <c r="C39" t="s">
        <v>544</v>
      </c>
      <c r="D39" s="2">
        <v>1.0821759259259258</v>
      </c>
      <c r="H39" s="132">
        <v>11</v>
      </c>
      <c r="I39" s="133" t="s">
        <v>1333</v>
      </c>
      <c r="J39" s="134">
        <v>0.20555555555555557</v>
      </c>
      <c r="K39" s="134">
        <v>0.37222222222222223</v>
      </c>
      <c r="L39" s="135">
        <v>0.46180555555555558</v>
      </c>
      <c r="M39" s="96">
        <v>0.52013888888888882</v>
      </c>
      <c r="N39" s="135">
        <v>0.64236111111111105</v>
      </c>
      <c r="O39" s="98">
        <v>0.74930555555555556</v>
      </c>
      <c r="P39" s="98">
        <v>0.83819444444444446</v>
      </c>
      <c r="Q39" s="136">
        <v>0.90375000000000005</v>
      </c>
    </row>
    <row r="40" spans="1:17" x14ac:dyDescent="0.2">
      <c r="A40" s="4">
        <v>40</v>
      </c>
      <c r="B40" t="s">
        <v>546</v>
      </c>
      <c r="C40" t="s">
        <v>545</v>
      </c>
      <c r="D40" s="2">
        <v>1.0944560185185186</v>
      </c>
      <c r="H40" s="132">
        <v>12</v>
      </c>
      <c r="I40" s="133" t="s">
        <v>1301</v>
      </c>
      <c r="J40" s="134">
        <v>0.20069444444444443</v>
      </c>
      <c r="K40" s="134">
        <v>0.36805555555555558</v>
      </c>
      <c r="L40" s="135">
        <v>0.46666666666666662</v>
      </c>
      <c r="M40" s="96">
        <v>0.53541666666666665</v>
      </c>
      <c r="N40" s="135">
        <v>0.65347222222222223</v>
      </c>
      <c r="O40" s="98">
        <v>0.7583333333333333</v>
      </c>
      <c r="P40" s="98">
        <v>0.83958333333333324</v>
      </c>
      <c r="Q40" s="136">
        <v>0.90615740740740736</v>
      </c>
    </row>
    <row r="41" spans="1:17" x14ac:dyDescent="0.2">
      <c r="A41" s="4">
        <v>41</v>
      </c>
      <c r="B41" t="s">
        <v>547</v>
      </c>
      <c r="C41" t="s">
        <v>369</v>
      </c>
      <c r="D41" s="2">
        <v>1.0993055555555555</v>
      </c>
      <c r="H41" s="132">
        <v>13</v>
      </c>
      <c r="I41" s="133" t="s">
        <v>1209</v>
      </c>
      <c r="J41" s="134">
        <v>0.20486111111111113</v>
      </c>
      <c r="K41" s="134">
        <v>0.3666666666666667</v>
      </c>
      <c r="L41" s="135">
        <v>0.45555555555555555</v>
      </c>
      <c r="M41" s="96">
        <v>0.51944444444444449</v>
      </c>
      <c r="N41" s="135">
        <v>0.65347222222222223</v>
      </c>
      <c r="O41" s="98">
        <v>0.74722222222222223</v>
      </c>
      <c r="P41" s="98">
        <v>0.83888888888888891</v>
      </c>
      <c r="Q41" s="136">
        <v>0.92334490740740749</v>
      </c>
    </row>
    <row r="42" spans="1:17" x14ac:dyDescent="0.2">
      <c r="A42" s="4">
        <v>42</v>
      </c>
      <c r="B42" t="s">
        <v>397</v>
      </c>
      <c r="C42" t="s">
        <v>449</v>
      </c>
      <c r="D42" s="2">
        <v>1.1006481481481483</v>
      </c>
      <c r="H42" s="132">
        <v>14</v>
      </c>
      <c r="I42" s="133" t="s">
        <v>1293</v>
      </c>
      <c r="J42" s="134">
        <v>0.21527777777777779</v>
      </c>
      <c r="K42" s="134">
        <v>0.38263888888888892</v>
      </c>
      <c r="L42" s="134">
        <v>0.47569444444444442</v>
      </c>
      <c r="M42" s="96">
        <v>0.52986111111111112</v>
      </c>
      <c r="N42" s="134">
        <v>0.65763888888888888</v>
      </c>
      <c r="O42" s="98">
        <v>0.76527777777777783</v>
      </c>
      <c r="P42" s="98">
        <v>0.8569444444444444</v>
      </c>
      <c r="Q42" s="136">
        <v>0.92643518518518519</v>
      </c>
    </row>
    <row r="43" spans="1:17" x14ac:dyDescent="0.2">
      <c r="A43" s="4">
        <v>43</v>
      </c>
      <c r="B43" t="s">
        <v>548</v>
      </c>
      <c r="C43" t="s">
        <v>545</v>
      </c>
      <c r="D43" s="2">
        <v>1.1011226851851852</v>
      </c>
      <c r="H43" s="132">
        <v>15</v>
      </c>
      <c r="I43" s="133" t="s">
        <v>1749</v>
      </c>
      <c r="J43" s="134">
        <v>0.2076388888888889</v>
      </c>
      <c r="K43" s="134">
        <v>0.3888888888888889</v>
      </c>
      <c r="L43" s="135">
        <v>0.47222222222222227</v>
      </c>
      <c r="M43" s="96">
        <v>0.54236111111111118</v>
      </c>
      <c r="N43" s="135">
        <v>0.66180555555555554</v>
      </c>
      <c r="O43" s="98">
        <v>0.76458333333333339</v>
      </c>
      <c r="P43" s="98">
        <v>0.85972222222222217</v>
      </c>
      <c r="Q43" s="136">
        <v>0.92730324074074078</v>
      </c>
    </row>
    <row r="44" spans="1:17" x14ac:dyDescent="0.2">
      <c r="A44" s="4">
        <v>44</v>
      </c>
      <c r="B44" t="s">
        <v>550</v>
      </c>
      <c r="C44" t="s">
        <v>549</v>
      </c>
      <c r="D44" s="2">
        <v>1.102326388888889</v>
      </c>
      <c r="H44" s="132">
        <v>16</v>
      </c>
      <c r="I44" s="133" t="s">
        <v>1213</v>
      </c>
      <c r="J44" s="134">
        <v>0.22430555555555556</v>
      </c>
      <c r="K44" s="134">
        <v>0.40138888888888885</v>
      </c>
      <c r="L44" s="135">
        <v>0.49027777777777781</v>
      </c>
      <c r="M44" s="96">
        <v>0.56597222222222221</v>
      </c>
      <c r="N44" s="135">
        <v>0.6777777777777777</v>
      </c>
      <c r="O44" s="98">
        <v>0.77847222222222223</v>
      </c>
      <c r="P44" s="98">
        <v>0.83611111111111114</v>
      </c>
      <c r="Q44" s="136">
        <v>0.92791666666666661</v>
      </c>
    </row>
    <row r="45" spans="1:17" x14ac:dyDescent="0.2">
      <c r="A45" s="4">
        <v>45</v>
      </c>
      <c r="B45" t="s">
        <v>552</v>
      </c>
      <c r="C45" t="s">
        <v>551</v>
      </c>
      <c r="D45" s="2">
        <v>1.1154629629629629</v>
      </c>
      <c r="H45" s="132">
        <v>17</v>
      </c>
      <c r="I45" s="133" t="s">
        <v>1750</v>
      </c>
      <c r="J45" s="134">
        <v>0.2076388888888889</v>
      </c>
      <c r="K45" s="134">
        <v>0.3888888888888889</v>
      </c>
      <c r="L45" s="135">
        <v>0.47222222222222227</v>
      </c>
      <c r="M45" s="96">
        <v>0.54236111111111118</v>
      </c>
      <c r="N45" s="135">
        <v>0.66180555555555554</v>
      </c>
      <c r="O45" s="98">
        <v>0.76458333333333339</v>
      </c>
      <c r="P45" s="98">
        <v>0.85972222222222217</v>
      </c>
      <c r="Q45" s="136">
        <v>0.93562500000000004</v>
      </c>
    </row>
    <row r="46" spans="1:17" x14ac:dyDescent="0.2">
      <c r="A46" s="4">
        <v>45</v>
      </c>
      <c r="B46" t="s">
        <v>554</v>
      </c>
      <c r="C46" t="s">
        <v>553</v>
      </c>
      <c r="D46" s="2">
        <v>1.1154629629629629</v>
      </c>
      <c r="H46" s="132">
        <v>18</v>
      </c>
      <c r="I46" s="133" t="s">
        <v>1226</v>
      </c>
      <c r="J46" s="134">
        <v>0.21597222222222223</v>
      </c>
      <c r="K46" s="134">
        <v>0.39166666666666666</v>
      </c>
      <c r="L46" s="134">
        <v>0.48055555555555557</v>
      </c>
      <c r="M46" s="96">
        <v>0.53819444444444442</v>
      </c>
      <c r="N46" s="134">
        <v>0.67222222222222217</v>
      </c>
      <c r="O46" s="98">
        <v>0.78055555555555556</v>
      </c>
      <c r="P46" s="98">
        <v>0.8666666666666667</v>
      </c>
      <c r="Q46" s="136">
        <v>0.94216435185185177</v>
      </c>
    </row>
    <row r="47" spans="1:17" x14ac:dyDescent="0.2">
      <c r="A47" s="4">
        <v>47</v>
      </c>
      <c r="B47" t="s">
        <v>556</v>
      </c>
      <c r="C47" t="s">
        <v>555</v>
      </c>
      <c r="D47" s="2">
        <v>1.1215856481481481</v>
      </c>
      <c r="H47" s="132">
        <v>19</v>
      </c>
      <c r="I47" s="137" t="s">
        <v>1203</v>
      </c>
      <c r="J47" s="134">
        <v>0.22708333333333333</v>
      </c>
      <c r="K47" s="134">
        <v>0.4069444444444445</v>
      </c>
      <c r="L47" s="135">
        <v>0.49791666666666662</v>
      </c>
      <c r="M47" s="96">
        <v>0.56736111111111109</v>
      </c>
      <c r="N47" s="135">
        <v>0.68263888888888891</v>
      </c>
      <c r="O47" s="98">
        <v>0.79513888888888884</v>
      </c>
      <c r="P47" s="98">
        <v>0.88124999999999998</v>
      </c>
      <c r="Q47" s="136">
        <v>0.95100694444444445</v>
      </c>
    </row>
    <row r="48" spans="1:17" x14ac:dyDescent="0.2">
      <c r="A48" s="4">
        <v>48</v>
      </c>
      <c r="B48" t="s">
        <v>419</v>
      </c>
      <c r="C48" t="s">
        <v>557</v>
      </c>
      <c r="D48" s="2">
        <v>1.1647569444444443</v>
      </c>
      <c r="H48" s="132">
        <v>20</v>
      </c>
      <c r="I48" s="133" t="s">
        <v>1751</v>
      </c>
      <c r="J48" s="134">
        <v>0.21388888888888891</v>
      </c>
      <c r="K48" s="134">
        <v>0.37847222222222227</v>
      </c>
      <c r="L48" s="134">
        <v>0.47222222222222227</v>
      </c>
      <c r="M48" s="96">
        <v>0.53402777777777777</v>
      </c>
      <c r="N48" s="134">
        <v>0.67152777777777783</v>
      </c>
      <c r="O48" s="98">
        <v>0.77430555555555547</v>
      </c>
      <c r="P48" s="98">
        <v>0.87569444444444444</v>
      </c>
      <c r="Q48" s="136">
        <v>0.95721064814814805</v>
      </c>
    </row>
    <row r="49" spans="1:17" x14ac:dyDescent="0.2">
      <c r="A49" s="4">
        <v>49</v>
      </c>
      <c r="B49" t="s">
        <v>559</v>
      </c>
      <c r="C49" s="25" t="s">
        <v>558</v>
      </c>
      <c r="D49" s="2">
        <v>1.1648842592592592</v>
      </c>
      <c r="H49" s="132">
        <v>21</v>
      </c>
      <c r="I49" s="137" t="s">
        <v>1212</v>
      </c>
      <c r="J49" s="134">
        <v>0.20694444444444446</v>
      </c>
      <c r="K49" s="134">
        <v>0.36944444444444446</v>
      </c>
      <c r="L49" s="135">
        <v>0.46250000000000002</v>
      </c>
      <c r="M49" s="96">
        <v>0.52986111111111112</v>
      </c>
      <c r="N49" s="135">
        <v>0.66527777777777775</v>
      </c>
      <c r="O49" s="98">
        <v>0.78263888888888899</v>
      </c>
      <c r="P49" s="98">
        <v>0.8965277777777777</v>
      </c>
      <c r="Q49" s="136">
        <v>0.97645833333333332</v>
      </c>
    </row>
    <row r="50" spans="1:17" x14ac:dyDescent="0.2">
      <c r="A50" s="4">
        <v>50</v>
      </c>
      <c r="B50" t="s">
        <v>561</v>
      </c>
      <c r="C50" t="s">
        <v>560</v>
      </c>
      <c r="D50" s="2">
        <v>1.2037731481481482</v>
      </c>
      <c r="H50" s="132">
        <v>22</v>
      </c>
      <c r="I50" s="133" t="s">
        <v>1752</v>
      </c>
      <c r="J50" s="134">
        <v>0.22500000000000001</v>
      </c>
      <c r="K50" s="134">
        <v>0.39861111111111108</v>
      </c>
      <c r="L50" s="135">
        <v>0.4916666666666667</v>
      </c>
      <c r="M50" s="96">
        <v>0.57361111111111118</v>
      </c>
      <c r="N50" s="135">
        <v>0.69166666666666676</v>
      </c>
      <c r="O50" s="98">
        <v>0.81180555555555556</v>
      </c>
      <c r="P50" s="98">
        <v>0.87777777777777777</v>
      </c>
      <c r="Q50" s="136">
        <v>0.97737268518518527</v>
      </c>
    </row>
    <row r="51" spans="1:17" x14ac:dyDescent="0.2">
      <c r="A51" s="4">
        <v>51</v>
      </c>
      <c r="B51" t="s">
        <v>406</v>
      </c>
      <c r="C51" t="s">
        <v>346</v>
      </c>
      <c r="D51" s="2">
        <v>1.2133564814814815</v>
      </c>
      <c r="H51" s="132">
        <v>23</v>
      </c>
      <c r="I51" s="133" t="s">
        <v>1292</v>
      </c>
      <c r="J51" s="134">
        <v>0.19930555555555554</v>
      </c>
      <c r="K51" s="134">
        <v>0.37708333333333338</v>
      </c>
      <c r="L51" s="134">
        <v>0.49583333333333335</v>
      </c>
      <c r="M51" s="96">
        <v>0.57499999999999996</v>
      </c>
      <c r="N51" s="134">
        <v>0.71527777777777779</v>
      </c>
      <c r="O51" s="98">
        <v>0.80625000000000002</v>
      </c>
      <c r="P51" s="98">
        <v>0.90416666666666667</v>
      </c>
      <c r="Q51" s="136">
        <v>0.97737268518518527</v>
      </c>
    </row>
    <row r="52" spans="1:17" x14ac:dyDescent="0.2">
      <c r="A52" s="4">
        <v>52</v>
      </c>
      <c r="B52" t="s">
        <v>552</v>
      </c>
      <c r="C52" t="s">
        <v>562</v>
      </c>
      <c r="D52" s="2">
        <v>1.2340277777777777</v>
      </c>
      <c r="H52" s="132">
        <v>24</v>
      </c>
      <c r="I52" s="133" t="s">
        <v>1227</v>
      </c>
      <c r="J52" s="134">
        <v>0.22916666666666666</v>
      </c>
      <c r="K52" s="134">
        <v>0.42152777777777778</v>
      </c>
      <c r="L52" s="135">
        <v>0.51388888888888895</v>
      </c>
      <c r="M52" s="96">
        <v>0.59791666666666665</v>
      </c>
      <c r="N52" s="135">
        <v>0.70763888888888893</v>
      </c>
      <c r="O52" s="98">
        <v>0.82152777777777775</v>
      </c>
      <c r="P52" s="98">
        <v>0.91736111111111107</v>
      </c>
      <c r="Q52" s="136">
        <v>0.98873842592592587</v>
      </c>
    </row>
    <row r="53" spans="1:17" x14ac:dyDescent="0.2">
      <c r="A53" s="4">
        <v>53</v>
      </c>
      <c r="B53" t="s">
        <v>564</v>
      </c>
      <c r="C53" t="s">
        <v>563</v>
      </c>
      <c r="D53" s="2">
        <v>1.2353587962962964</v>
      </c>
      <c r="H53" s="132">
        <v>25</v>
      </c>
      <c r="I53" s="133" t="s">
        <v>1640</v>
      </c>
      <c r="J53" s="134">
        <v>0.22916666666666666</v>
      </c>
      <c r="K53" s="134">
        <v>0.40972222222222227</v>
      </c>
      <c r="L53" s="134">
        <v>0.47361111111111115</v>
      </c>
      <c r="M53" s="96">
        <v>0.57499999999999996</v>
      </c>
      <c r="N53" s="134">
        <v>0.68333333333333324</v>
      </c>
      <c r="O53" s="98">
        <v>0.81319444444444444</v>
      </c>
      <c r="P53" s="98">
        <v>0.90694444444444444</v>
      </c>
      <c r="Q53" s="136">
        <v>0.99149305555555556</v>
      </c>
    </row>
    <row r="54" spans="1:17" x14ac:dyDescent="0.2">
      <c r="A54" s="4">
        <v>54</v>
      </c>
      <c r="B54" t="s">
        <v>566</v>
      </c>
      <c r="C54" s="25" t="s">
        <v>565</v>
      </c>
      <c r="D54" s="2">
        <v>1.2502314814814814</v>
      </c>
      <c r="H54" s="132">
        <v>26</v>
      </c>
      <c r="I54" s="133" t="s">
        <v>1664</v>
      </c>
      <c r="J54" s="134">
        <v>0.19652777777777777</v>
      </c>
      <c r="K54" s="134">
        <v>0.34930555555555554</v>
      </c>
      <c r="L54" s="135">
        <v>0.43194444444444446</v>
      </c>
      <c r="M54" s="96">
        <v>0.49513888888888885</v>
      </c>
      <c r="N54" s="135">
        <v>0.62847222222222221</v>
      </c>
      <c r="O54" s="98">
        <v>0.73124999999999996</v>
      </c>
      <c r="P54" s="98">
        <v>0.86944444444444446</v>
      </c>
      <c r="Q54" s="136">
        <v>0.99381944444444448</v>
      </c>
    </row>
    <row r="55" spans="1:17" x14ac:dyDescent="0.2">
      <c r="A55" s="4">
        <v>55</v>
      </c>
      <c r="B55" t="s">
        <v>568</v>
      </c>
      <c r="C55" t="s">
        <v>567</v>
      </c>
      <c r="D55" s="2">
        <v>1.2566666666666666</v>
      </c>
      <c r="H55" s="132">
        <v>27</v>
      </c>
      <c r="I55" s="133" t="s">
        <v>1252</v>
      </c>
      <c r="J55" s="134">
        <v>0.22777777777777777</v>
      </c>
      <c r="K55" s="134">
        <v>0.4145833333333333</v>
      </c>
      <c r="L55" s="135">
        <v>0.50763888888888886</v>
      </c>
      <c r="M55" s="96">
        <v>0.58263888888888882</v>
      </c>
      <c r="N55" s="135">
        <v>0.70694444444444438</v>
      </c>
      <c r="O55" s="98">
        <v>0.8222222222222223</v>
      </c>
      <c r="P55" s="98">
        <v>0.92708333333333337</v>
      </c>
      <c r="Q55" s="136">
        <v>1.0024074074074074</v>
      </c>
    </row>
    <row r="56" spans="1:17" x14ac:dyDescent="0.2">
      <c r="A56" s="4">
        <v>56</v>
      </c>
      <c r="B56" t="s">
        <v>570</v>
      </c>
      <c r="C56" s="25" t="s">
        <v>569</v>
      </c>
      <c r="D56" s="2">
        <v>1.2584953703703705</v>
      </c>
      <c r="H56" s="132">
        <v>28</v>
      </c>
      <c r="I56" s="133" t="s">
        <v>1658</v>
      </c>
      <c r="J56" s="134">
        <v>0.25972222222222224</v>
      </c>
      <c r="K56" s="134">
        <v>0.4201388888888889</v>
      </c>
      <c r="L56" s="135">
        <v>0.5229166666666667</v>
      </c>
      <c r="M56" s="96">
        <v>0.60347222222222219</v>
      </c>
      <c r="N56" s="135">
        <v>0.72986111111111107</v>
      </c>
      <c r="O56" s="98">
        <v>0.8354166666666667</v>
      </c>
      <c r="P56" s="98">
        <v>0.91666666666666663</v>
      </c>
      <c r="Q56" s="136">
        <v>1.006550925925926</v>
      </c>
    </row>
    <row r="57" spans="1:17" x14ac:dyDescent="0.2">
      <c r="A57" s="4">
        <v>57</v>
      </c>
      <c r="B57" t="s">
        <v>407</v>
      </c>
      <c r="C57" t="s">
        <v>571</v>
      </c>
      <c r="D57" s="2">
        <v>1.3031944444444445</v>
      </c>
      <c r="H57" s="132">
        <v>29</v>
      </c>
      <c r="I57" s="133" t="s">
        <v>1359</v>
      </c>
      <c r="J57" s="134">
        <v>0.2298611111111111</v>
      </c>
      <c r="K57" s="134">
        <v>0.42708333333333331</v>
      </c>
      <c r="L57" s="135">
        <v>0.5180555555555556</v>
      </c>
      <c r="M57" s="96">
        <v>0.58402777777777781</v>
      </c>
      <c r="N57" s="135">
        <v>0.74305555555555547</v>
      </c>
      <c r="O57" s="98">
        <v>0.85277777777777775</v>
      </c>
      <c r="P57" s="98">
        <v>0.94861111111111107</v>
      </c>
      <c r="Q57" s="136">
        <v>1.0285300925925926</v>
      </c>
    </row>
    <row r="58" spans="1:17" x14ac:dyDescent="0.2">
      <c r="A58" s="4">
        <v>58</v>
      </c>
      <c r="B58" t="s">
        <v>407</v>
      </c>
      <c r="C58" s="25" t="s">
        <v>572</v>
      </c>
      <c r="D58" s="2">
        <v>1.3103472222222223</v>
      </c>
      <c r="H58" s="132">
        <v>30</v>
      </c>
      <c r="I58" s="137" t="s">
        <v>1753</v>
      </c>
      <c r="J58" s="134">
        <v>0.20902777777777778</v>
      </c>
      <c r="K58" s="134">
        <v>0.4</v>
      </c>
      <c r="L58" s="134">
        <v>0.50763888888888886</v>
      </c>
      <c r="M58" s="96">
        <v>0.57986111111111105</v>
      </c>
      <c r="N58" s="134">
        <v>0.71319444444444446</v>
      </c>
      <c r="O58" s="98">
        <v>0.8305555555555556</v>
      </c>
      <c r="P58" s="98">
        <v>0.93611111111111101</v>
      </c>
      <c r="Q58" s="136">
        <v>1.0307291666666667</v>
      </c>
    </row>
    <row r="59" spans="1:17" x14ac:dyDescent="0.2">
      <c r="A59" s="4">
        <v>59</v>
      </c>
      <c r="B59" t="s">
        <v>574</v>
      </c>
      <c r="C59" t="s">
        <v>573</v>
      </c>
      <c r="D59" s="2">
        <v>1.3251388888888889</v>
      </c>
      <c r="H59" s="132">
        <v>31</v>
      </c>
      <c r="I59" s="133" t="s">
        <v>1241</v>
      </c>
      <c r="J59" s="134">
        <v>0.21249999999999999</v>
      </c>
      <c r="K59" s="134">
        <v>0.3756944444444445</v>
      </c>
      <c r="L59" s="134">
        <v>0.47222222222222227</v>
      </c>
      <c r="M59" s="96">
        <v>0.55902777777777779</v>
      </c>
      <c r="N59" s="134">
        <v>0.70833333333333337</v>
      </c>
      <c r="O59" s="98">
        <v>0.83611111111111114</v>
      </c>
      <c r="P59" s="98">
        <v>0.92013888888888884</v>
      </c>
      <c r="Q59" s="136">
        <v>1.0447916666666666</v>
      </c>
    </row>
    <row r="60" spans="1:17" x14ac:dyDescent="0.2">
      <c r="A60" s="4">
        <v>60</v>
      </c>
      <c r="B60" t="s">
        <v>552</v>
      </c>
      <c r="C60" s="25" t="s">
        <v>575</v>
      </c>
      <c r="D60" s="2">
        <v>1.3564930555555554</v>
      </c>
      <c r="H60" s="132">
        <v>32</v>
      </c>
      <c r="I60" s="133" t="s">
        <v>1643</v>
      </c>
      <c r="J60" s="134">
        <v>0.21111111111111111</v>
      </c>
      <c r="K60" s="134">
        <v>0.37083333333333335</v>
      </c>
      <c r="L60" s="135">
        <v>0.48680555555555555</v>
      </c>
      <c r="M60" s="96">
        <v>0.57361111111111118</v>
      </c>
      <c r="N60" s="135">
        <v>0.71458333333333324</v>
      </c>
      <c r="O60" s="98">
        <v>0.84513888888888899</v>
      </c>
      <c r="P60" s="98">
        <v>0.95</v>
      </c>
      <c r="Q60" s="136">
        <v>1.0555555555555556</v>
      </c>
    </row>
    <row r="61" spans="1:17" x14ac:dyDescent="0.2">
      <c r="A61" s="4">
        <v>61</v>
      </c>
      <c r="B61" t="s">
        <v>577</v>
      </c>
      <c r="C61" t="s">
        <v>576</v>
      </c>
      <c r="D61" s="2">
        <v>1.3588425925925927</v>
      </c>
      <c r="H61" s="132">
        <v>33</v>
      </c>
      <c r="I61" s="133" t="s">
        <v>1754</v>
      </c>
      <c r="J61" s="134">
        <v>0.20624999999999999</v>
      </c>
      <c r="K61" s="134">
        <v>0.36527777777777781</v>
      </c>
      <c r="L61" s="135">
        <v>0.44791666666666669</v>
      </c>
      <c r="M61" s="96">
        <v>0.5541666666666667</v>
      </c>
      <c r="N61" s="135">
        <v>0.74652777777777779</v>
      </c>
      <c r="O61" s="98">
        <v>0.84375</v>
      </c>
      <c r="P61" s="98">
        <v>0.94513888888888886</v>
      </c>
      <c r="Q61" s="136">
        <v>1.058287037037037</v>
      </c>
    </row>
    <row r="62" spans="1:17" x14ac:dyDescent="0.2">
      <c r="A62" s="4">
        <v>62</v>
      </c>
      <c r="B62" t="s">
        <v>419</v>
      </c>
      <c r="C62" t="s">
        <v>578</v>
      </c>
      <c r="D62" s="2">
        <v>1.3638888888888889</v>
      </c>
      <c r="H62" s="132">
        <v>34</v>
      </c>
      <c r="I62" s="133" t="s">
        <v>1755</v>
      </c>
      <c r="J62" s="134">
        <v>0.23680555555555557</v>
      </c>
      <c r="K62" s="134">
        <v>0.42083333333333334</v>
      </c>
      <c r="L62" s="134">
        <v>0.51736111111111105</v>
      </c>
      <c r="M62" s="96">
        <v>0.58680555555555558</v>
      </c>
      <c r="N62" s="134">
        <v>0.72430555555555554</v>
      </c>
      <c r="O62" s="98">
        <v>0.83472222222222225</v>
      </c>
      <c r="P62" s="98">
        <v>0.92013888888888884</v>
      </c>
      <c r="Q62" s="136">
        <v>1.0605439814814814</v>
      </c>
    </row>
    <row r="63" spans="1:17" x14ac:dyDescent="0.2">
      <c r="A63" s="4">
        <v>62</v>
      </c>
      <c r="B63" t="s">
        <v>552</v>
      </c>
      <c r="C63" t="s">
        <v>579</v>
      </c>
      <c r="D63" s="2">
        <v>1.3638888888888889</v>
      </c>
      <c r="H63" s="132">
        <v>35</v>
      </c>
      <c r="I63" s="133" t="s">
        <v>1756</v>
      </c>
      <c r="J63" s="134">
        <v>0.23611111111111113</v>
      </c>
      <c r="K63" s="134">
        <v>0.4236111111111111</v>
      </c>
      <c r="L63" s="134">
        <v>0.52361111111111114</v>
      </c>
      <c r="M63" s="96">
        <v>0.60902777777777783</v>
      </c>
      <c r="N63" s="134">
        <v>0.74791666666666667</v>
      </c>
      <c r="O63" s="98">
        <v>0.86736111111111114</v>
      </c>
      <c r="P63" s="98">
        <v>0.9590277777777777</v>
      </c>
      <c r="Q63" s="136">
        <v>1.062164351851852</v>
      </c>
    </row>
    <row r="64" spans="1:17" x14ac:dyDescent="0.2">
      <c r="A64" s="4">
        <v>64</v>
      </c>
      <c r="B64" t="s">
        <v>580</v>
      </c>
      <c r="C64" t="s">
        <v>357</v>
      </c>
      <c r="D64" s="2">
        <v>1.3773148148148149</v>
      </c>
      <c r="H64" s="132">
        <v>36</v>
      </c>
      <c r="I64" s="133" t="s">
        <v>1261</v>
      </c>
      <c r="J64" s="134">
        <v>0.22916666666666666</v>
      </c>
      <c r="K64" s="134">
        <v>0.4201388888888889</v>
      </c>
      <c r="L64" s="134">
        <v>0.51666666666666672</v>
      </c>
      <c r="M64" s="96">
        <v>0.58333333333333337</v>
      </c>
      <c r="N64" s="134">
        <v>0.71875</v>
      </c>
      <c r="O64" s="98">
        <v>0.8354166666666667</v>
      </c>
      <c r="P64" s="98">
        <v>0.95277777777777783</v>
      </c>
      <c r="Q64" s="136">
        <v>1.070138888888889</v>
      </c>
    </row>
    <row r="65" spans="1:17" x14ac:dyDescent="0.2">
      <c r="A65" s="4">
        <v>65</v>
      </c>
      <c r="B65" t="s">
        <v>412</v>
      </c>
      <c r="C65" t="s">
        <v>581</v>
      </c>
      <c r="D65" s="2">
        <v>1.3804050925925926</v>
      </c>
      <c r="H65" s="132">
        <v>37</v>
      </c>
      <c r="I65" s="133" t="s">
        <v>1757</v>
      </c>
      <c r="J65" s="134">
        <v>0.2</v>
      </c>
      <c r="K65" s="134">
        <v>0.36180555555555555</v>
      </c>
      <c r="L65" s="135">
        <v>0.45902777777777781</v>
      </c>
      <c r="M65" s="96">
        <v>0.52986111111111112</v>
      </c>
      <c r="N65" s="135">
        <v>0.70208333333333339</v>
      </c>
      <c r="O65" s="98">
        <v>0.79374999999999996</v>
      </c>
      <c r="P65" s="98">
        <v>0.93958333333333333</v>
      </c>
      <c r="Q65" s="136">
        <v>1.0726388888888889</v>
      </c>
    </row>
    <row r="66" spans="1:17" x14ac:dyDescent="0.2">
      <c r="A66" s="4">
        <v>66</v>
      </c>
      <c r="B66" t="s">
        <v>417</v>
      </c>
      <c r="C66" t="s">
        <v>582</v>
      </c>
      <c r="D66" s="2">
        <v>1.3876157407407408</v>
      </c>
      <c r="H66" s="132">
        <v>38</v>
      </c>
      <c r="I66" s="133" t="s">
        <v>1758</v>
      </c>
      <c r="J66" s="134">
        <v>0.23611111111111113</v>
      </c>
      <c r="K66" s="134">
        <v>0.41111111111111115</v>
      </c>
      <c r="L66" s="135">
        <v>0.51388888888888895</v>
      </c>
      <c r="M66" s="96">
        <v>0.58402777777777781</v>
      </c>
      <c r="N66" s="135">
        <v>0.72916666666666663</v>
      </c>
      <c r="O66" s="98">
        <v>0.8354166666666667</v>
      </c>
      <c r="P66" s="98">
        <v>0.96805555555555556</v>
      </c>
      <c r="Q66" s="136">
        <v>1.0821759259259258</v>
      </c>
    </row>
    <row r="67" spans="1:17" x14ac:dyDescent="0.2">
      <c r="A67" s="4">
        <v>67</v>
      </c>
      <c r="B67" t="s">
        <v>584</v>
      </c>
      <c r="C67" t="s">
        <v>583</v>
      </c>
      <c r="D67" s="2">
        <v>1.3935185185185184</v>
      </c>
      <c r="H67" s="132">
        <v>39</v>
      </c>
      <c r="I67" s="133" t="s">
        <v>1759</v>
      </c>
      <c r="J67" s="134">
        <v>0.23611111111111113</v>
      </c>
      <c r="K67" s="134">
        <v>0.41111111111111115</v>
      </c>
      <c r="L67" s="135">
        <v>0.51388888888888895</v>
      </c>
      <c r="M67" s="96">
        <v>0.58402777777777781</v>
      </c>
      <c r="N67" s="135">
        <v>0.73124999999999996</v>
      </c>
      <c r="O67" s="98">
        <v>0.8354166666666667</v>
      </c>
      <c r="P67" s="98">
        <v>0.96805555555555556</v>
      </c>
      <c r="Q67" s="136">
        <v>1.0821759259259258</v>
      </c>
    </row>
    <row r="68" spans="1:17" x14ac:dyDescent="0.2">
      <c r="A68" s="4">
        <v>67</v>
      </c>
      <c r="B68" t="s">
        <v>586</v>
      </c>
      <c r="C68" t="s">
        <v>585</v>
      </c>
      <c r="D68" s="2">
        <v>1.3935185185185184</v>
      </c>
      <c r="H68" s="132">
        <v>40</v>
      </c>
      <c r="I68" s="133" t="s">
        <v>1222</v>
      </c>
      <c r="J68" s="134">
        <v>0.23472222222222219</v>
      </c>
      <c r="K68" s="134">
        <v>0.42083333333333334</v>
      </c>
      <c r="L68" s="134">
        <v>0.51736111111111105</v>
      </c>
      <c r="M68" s="96">
        <v>0.58194444444444449</v>
      </c>
      <c r="N68" s="134">
        <v>0.71388888888888891</v>
      </c>
      <c r="O68" s="98">
        <v>0.84375</v>
      </c>
      <c r="P68" s="98">
        <v>0.96458333333333324</v>
      </c>
      <c r="Q68" s="136">
        <v>1.0944560185185186</v>
      </c>
    </row>
    <row r="69" spans="1:17" x14ac:dyDescent="0.2">
      <c r="A69" s="4">
        <v>69</v>
      </c>
      <c r="B69" t="s">
        <v>424</v>
      </c>
      <c r="C69" t="s">
        <v>359</v>
      </c>
      <c r="D69" s="2">
        <v>1.3979166666666665</v>
      </c>
      <c r="H69" s="132">
        <v>41</v>
      </c>
      <c r="I69" s="133" t="s">
        <v>1318</v>
      </c>
      <c r="J69" s="134">
        <v>0.22708333333333333</v>
      </c>
      <c r="K69" s="134">
        <v>0.42430555555555555</v>
      </c>
      <c r="L69" s="135">
        <v>0.52638888888888891</v>
      </c>
      <c r="M69" s="96">
        <v>0.59930555555555554</v>
      </c>
      <c r="N69" s="135">
        <v>0.7270833333333333</v>
      </c>
      <c r="O69" s="98">
        <v>0.83611111111111114</v>
      </c>
      <c r="P69" s="98">
        <v>0.98958333333333337</v>
      </c>
      <c r="Q69" s="136">
        <v>1.0993055555555555</v>
      </c>
    </row>
    <row r="70" spans="1:17" x14ac:dyDescent="0.2">
      <c r="A70" s="4">
        <v>70</v>
      </c>
      <c r="B70" t="s">
        <v>425</v>
      </c>
      <c r="C70" t="s">
        <v>587</v>
      </c>
      <c r="D70" s="2">
        <v>1.3981481481481481</v>
      </c>
      <c r="H70" s="132">
        <v>42</v>
      </c>
      <c r="I70" s="133" t="s">
        <v>1298</v>
      </c>
      <c r="J70" s="134">
        <v>0.24652777777777779</v>
      </c>
      <c r="K70" s="134">
        <v>0.4375</v>
      </c>
      <c r="L70" s="134">
        <v>0.54861111111111105</v>
      </c>
      <c r="M70" s="96">
        <v>0.58680555555555558</v>
      </c>
      <c r="N70" s="134">
        <v>0.76180555555555562</v>
      </c>
      <c r="O70" s="98">
        <v>0.8881944444444444</v>
      </c>
      <c r="P70" s="98">
        <v>1.0034722222222221</v>
      </c>
      <c r="Q70" s="136">
        <v>1.1006481481481483</v>
      </c>
    </row>
    <row r="71" spans="1:17" x14ac:dyDescent="0.2">
      <c r="H71" s="132">
        <v>43</v>
      </c>
      <c r="I71" s="133" t="s">
        <v>1340</v>
      </c>
      <c r="J71" s="134">
        <v>0.22361111111111109</v>
      </c>
      <c r="K71" s="134">
        <v>0.4236111111111111</v>
      </c>
      <c r="L71" s="134">
        <v>0.53680555555555554</v>
      </c>
      <c r="M71" s="96">
        <v>0.58611111111111114</v>
      </c>
      <c r="N71" s="134">
        <v>0.75</v>
      </c>
      <c r="O71" s="98">
        <v>0.87222222222222223</v>
      </c>
      <c r="P71" s="98">
        <v>1.0006944444444443</v>
      </c>
      <c r="Q71" s="136">
        <v>1.1011226851851852</v>
      </c>
    </row>
    <row r="72" spans="1:17" x14ac:dyDescent="0.2">
      <c r="H72" s="132">
        <v>44</v>
      </c>
      <c r="I72" s="133" t="s">
        <v>1760</v>
      </c>
      <c r="J72" s="134">
        <v>0.24027777777777778</v>
      </c>
      <c r="K72" s="134">
        <v>0.42777777777777781</v>
      </c>
      <c r="L72" s="135">
        <v>0.54166666666666663</v>
      </c>
      <c r="M72" s="96">
        <v>0.61319444444444449</v>
      </c>
      <c r="N72" s="135">
        <v>0.76388888888888884</v>
      </c>
      <c r="O72" s="98">
        <v>0.90625</v>
      </c>
      <c r="P72" s="98">
        <v>1.0111111111111111</v>
      </c>
      <c r="Q72" s="136">
        <v>1.102326388888889</v>
      </c>
    </row>
    <row r="73" spans="1:17" x14ac:dyDescent="0.2">
      <c r="H73" s="132">
        <v>45</v>
      </c>
      <c r="I73" s="133" t="s">
        <v>1336</v>
      </c>
      <c r="J73" s="134">
        <v>0.21805555555555556</v>
      </c>
      <c r="K73" s="134">
        <v>0.41041666666666665</v>
      </c>
      <c r="L73" s="135">
        <v>0.51527777777777783</v>
      </c>
      <c r="M73" s="96">
        <v>0.58402777777777781</v>
      </c>
      <c r="N73" s="135">
        <v>0.72499999999999998</v>
      </c>
      <c r="O73" s="98">
        <v>0.86458333333333337</v>
      </c>
      <c r="P73" s="98">
        <v>0.98333333333333339</v>
      </c>
      <c r="Q73" s="136">
        <v>1.1154629629629629</v>
      </c>
    </row>
    <row r="74" spans="1:17" x14ac:dyDescent="0.2">
      <c r="H74" s="132">
        <v>46</v>
      </c>
      <c r="I74" s="133" t="s">
        <v>1337</v>
      </c>
      <c r="J74" s="134">
        <v>0.21736111111111112</v>
      </c>
      <c r="K74" s="134">
        <v>0.41041666666666665</v>
      </c>
      <c r="L74" s="135">
        <v>0.51527777777777783</v>
      </c>
      <c r="M74" s="96">
        <v>0.58402777777777781</v>
      </c>
      <c r="N74" s="135">
        <v>0.72499999999999998</v>
      </c>
      <c r="O74" s="98">
        <v>0.86458333333333337</v>
      </c>
      <c r="P74" s="98">
        <v>0.98472222222222217</v>
      </c>
      <c r="Q74" s="136">
        <v>1.1154629629629629</v>
      </c>
    </row>
    <row r="75" spans="1:17" x14ac:dyDescent="0.2">
      <c r="H75" s="132">
        <v>47</v>
      </c>
      <c r="I75" s="137" t="s">
        <v>1761</v>
      </c>
      <c r="J75" s="134">
        <v>0.24513888888888888</v>
      </c>
      <c r="K75" s="134">
        <v>0.41944444444444445</v>
      </c>
      <c r="L75" s="135">
        <v>0.53402777777777777</v>
      </c>
      <c r="M75" s="96">
        <v>0.57777777777777783</v>
      </c>
      <c r="N75" s="135">
        <v>0.75</v>
      </c>
      <c r="O75" s="98">
        <v>0.88402777777777775</v>
      </c>
      <c r="P75" s="98">
        <v>1.0180555555555555</v>
      </c>
      <c r="Q75" s="136">
        <v>1.1215856481481481</v>
      </c>
    </row>
    <row r="76" spans="1:17" x14ac:dyDescent="0.2">
      <c r="H76" s="132">
        <v>48</v>
      </c>
      <c r="I76" s="133" t="s">
        <v>1259</v>
      </c>
      <c r="J76" s="134">
        <v>0.23541666666666669</v>
      </c>
      <c r="K76" s="134">
        <v>0.44374999999999998</v>
      </c>
      <c r="L76" s="134">
        <v>0.55277777777777781</v>
      </c>
      <c r="M76" s="96">
        <v>0.62222222222222223</v>
      </c>
      <c r="N76" s="134">
        <v>0.77916666666666667</v>
      </c>
      <c r="O76" s="98">
        <v>0.90763888888888899</v>
      </c>
      <c r="P76" s="98">
        <v>1.0645833333333334</v>
      </c>
      <c r="Q76" s="136">
        <v>1.1647569444444443</v>
      </c>
    </row>
    <row r="77" spans="1:17" x14ac:dyDescent="0.2">
      <c r="H77" s="132">
        <v>49</v>
      </c>
      <c r="I77" s="133" t="s">
        <v>1310</v>
      </c>
      <c r="J77" s="134">
        <v>0.22638888888888889</v>
      </c>
      <c r="K77" s="134">
        <v>0.43958333333333338</v>
      </c>
      <c r="L77" s="134">
        <v>0.56319444444444444</v>
      </c>
      <c r="M77" s="96">
        <v>0.62638888888888888</v>
      </c>
      <c r="N77" s="134">
        <v>0.80208333333333337</v>
      </c>
      <c r="O77" s="98">
        <v>0.92708333333333337</v>
      </c>
      <c r="P77" s="98">
        <v>1.0625</v>
      </c>
      <c r="Q77" s="136">
        <v>1.1648842592592592</v>
      </c>
    </row>
    <row r="78" spans="1:17" x14ac:dyDescent="0.2">
      <c r="H78" s="132">
        <v>50</v>
      </c>
      <c r="I78" s="133" t="s">
        <v>1351</v>
      </c>
      <c r="J78" s="134">
        <v>0.24027777777777778</v>
      </c>
      <c r="K78" s="134">
        <v>0.44722222222222219</v>
      </c>
      <c r="L78" s="135">
        <v>0.56944444444444442</v>
      </c>
      <c r="M78" s="96">
        <v>0.65625</v>
      </c>
      <c r="N78" s="135">
        <v>0.81041666666666667</v>
      </c>
      <c r="O78" s="98">
        <v>0.97291666666666676</v>
      </c>
      <c r="P78" s="98">
        <v>1.1076388888888888</v>
      </c>
      <c r="Q78" s="136">
        <v>1.2037731481481482</v>
      </c>
    </row>
    <row r="79" spans="1:17" x14ac:dyDescent="0.2">
      <c r="H79" s="132">
        <v>51</v>
      </c>
      <c r="I79" s="137" t="s">
        <v>1762</v>
      </c>
      <c r="J79" s="134">
        <v>0.23263888888888887</v>
      </c>
      <c r="K79" s="134">
        <v>0.44791666666666669</v>
      </c>
      <c r="L79" s="135">
        <v>0.56944444444444442</v>
      </c>
      <c r="M79" s="96">
        <v>0.65138888888888891</v>
      </c>
      <c r="N79" s="135">
        <v>0.80902777777777779</v>
      </c>
      <c r="O79" s="98">
        <v>0.96736111111111101</v>
      </c>
      <c r="P79" s="98">
        <v>1.1076388888888888</v>
      </c>
      <c r="Q79" s="136">
        <v>1.2133564814814815</v>
      </c>
    </row>
    <row r="80" spans="1:17" x14ac:dyDescent="0.2">
      <c r="H80" s="132">
        <v>52</v>
      </c>
      <c r="I80" s="133" t="s">
        <v>1305</v>
      </c>
      <c r="J80" s="134">
        <v>0.22638888888888889</v>
      </c>
      <c r="K80" s="134">
        <v>0.43472222222222223</v>
      </c>
      <c r="L80" s="135">
        <v>0.54166666666666663</v>
      </c>
      <c r="M80" s="96">
        <v>0.62638888888888888</v>
      </c>
      <c r="N80" s="135">
        <v>0.78472222222222221</v>
      </c>
      <c r="O80" s="98">
        <v>0.9194444444444444</v>
      </c>
      <c r="P80" s="98">
        <v>1.1263888888888889</v>
      </c>
      <c r="Q80" s="136">
        <v>1.2340277777777777</v>
      </c>
    </row>
    <row r="81" spans="8:17" x14ac:dyDescent="0.2">
      <c r="H81" s="132">
        <v>53</v>
      </c>
      <c r="I81" s="133" t="s">
        <v>1763</v>
      </c>
      <c r="J81" s="134">
        <v>0.25694444444444448</v>
      </c>
      <c r="K81" s="134">
        <v>0.4680555555555555</v>
      </c>
      <c r="L81" s="135">
        <v>0.57986111111111105</v>
      </c>
      <c r="M81" s="96">
        <v>0.65555555555555556</v>
      </c>
      <c r="N81" s="135">
        <v>0.80902777777777779</v>
      </c>
      <c r="O81" s="98">
        <v>0.96180555555555547</v>
      </c>
      <c r="P81" s="98">
        <v>1.125</v>
      </c>
      <c r="Q81" s="136">
        <v>1.2353587962962964</v>
      </c>
    </row>
    <row r="82" spans="8:17" x14ac:dyDescent="0.2">
      <c r="H82" s="132">
        <v>54</v>
      </c>
      <c r="I82" s="133" t="s">
        <v>1354</v>
      </c>
      <c r="J82" s="134">
        <v>0.21180555555555555</v>
      </c>
      <c r="K82" s="134">
        <v>0.42152777777777778</v>
      </c>
      <c r="L82" s="135">
        <v>0.54652777777777783</v>
      </c>
      <c r="M82" s="96">
        <v>0.64375000000000004</v>
      </c>
      <c r="N82" s="135">
        <v>0.82499999999999996</v>
      </c>
      <c r="O82" s="98">
        <v>0.96111111111111114</v>
      </c>
      <c r="P82" s="98">
        <v>1.1527777777777779</v>
      </c>
      <c r="Q82" s="136">
        <v>1.2566666666666666</v>
      </c>
    </row>
    <row r="83" spans="8:17" x14ac:dyDescent="0.2">
      <c r="H83" s="132">
        <v>55</v>
      </c>
      <c r="I83" s="133" t="s">
        <v>1764</v>
      </c>
      <c r="J83" s="134">
        <v>0.23819444444444446</v>
      </c>
      <c r="K83" s="134">
        <v>0.44444444444444442</v>
      </c>
      <c r="L83" s="135">
        <v>0.56944444444444442</v>
      </c>
      <c r="M83" s="96">
        <v>0.65833333333333333</v>
      </c>
      <c r="N83" s="135">
        <v>0.81458333333333333</v>
      </c>
      <c r="O83" s="98">
        <v>0.96736111111111101</v>
      </c>
      <c r="P83" s="98">
        <v>1.1416666666666666</v>
      </c>
      <c r="Q83" s="136">
        <v>1.2584953703703705</v>
      </c>
    </row>
    <row r="84" spans="8:17" x14ac:dyDescent="0.2">
      <c r="H84" s="132">
        <v>56</v>
      </c>
      <c r="I84" s="133" t="s">
        <v>1248</v>
      </c>
      <c r="J84" s="134">
        <v>0.27291666666666664</v>
      </c>
      <c r="K84" s="134">
        <v>0.49583333333333335</v>
      </c>
      <c r="L84" s="134">
        <v>0.61111111111111105</v>
      </c>
      <c r="M84" s="96">
        <v>0.69513888888888886</v>
      </c>
      <c r="N84" s="134">
        <v>0.85972222222222217</v>
      </c>
      <c r="O84" s="98">
        <v>1.0381944444444444</v>
      </c>
      <c r="P84" s="98">
        <v>1.1458333333333333</v>
      </c>
      <c r="Q84" s="136">
        <v>1.2918981481481482</v>
      </c>
    </row>
    <row r="85" spans="8:17" x14ac:dyDescent="0.2">
      <c r="H85" s="132">
        <v>57</v>
      </c>
      <c r="I85" s="133" t="s">
        <v>1663</v>
      </c>
      <c r="J85" s="134">
        <v>0.27500000000000002</v>
      </c>
      <c r="K85" s="134">
        <v>0.51180555555555551</v>
      </c>
      <c r="L85" s="135">
        <v>0.6333333333333333</v>
      </c>
      <c r="M85" s="96">
        <v>0.71666666666666667</v>
      </c>
      <c r="N85" s="135">
        <v>0.88194444444444453</v>
      </c>
      <c r="O85" s="98">
        <v>1.054861111111111</v>
      </c>
      <c r="P85" s="98">
        <v>1.1944444444444444</v>
      </c>
      <c r="Q85" s="136">
        <v>1.3031944444444445</v>
      </c>
    </row>
    <row r="86" spans="8:17" x14ac:dyDescent="0.2">
      <c r="H86" s="132">
        <v>58</v>
      </c>
      <c r="I86" s="133" t="s">
        <v>1655</v>
      </c>
      <c r="J86" s="134">
        <v>0.25486111111111109</v>
      </c>
      <c r="K86" s="134">
        <v>0.48819444444444443</v>
      </c>
      <c r="L86" s="135">
        <v>0.65069444444444446</v>
      </c>
      <c r="M86" s="96">
        <v>0.73263888888888884</v>
      </c>
      <c r="N86" s="135">
        <v>0.87916666666666676</v>
      </c>
      <c r="O86" s="98">
        <v>1.0479166666666666</v>
      </c>
      <c r="P86" s="98">
        <v>1.2083333333333333</v>
      </c>
      <c r="Q86" s="136">
        <v>1.3103472222222223</v>
      </c>
    </row>
    <row r="87" spans="8:17" x14ac:dyDescent="0.2">
      <c r="H87" s="132">
        <v>59</v>
      </c>
      <c r="I87" s="133" t="s">
        <v>1311</v>
      </c>
      <c r="J87" s="134">
        <v>0.24583333333333335</v>
      </c>
      <c r="K87" s="134">
        <v>0.46180555555555558</v>
      </c>
      <c r="L87" s="135">
        <v>0.57847222222222217</v>
      </c>
      <c r="M87" s="96">
        <v>0.68888888888888899</v>
      </c>
      <c r="N87" s="135">
        <v>0.85763888888888884</v>
      </c>
      <c r="O87" s="98">
        <v>1.0479166666666666</v>
      </c>
      <c r="P87" s="98">
        <v>1.20625</v>
      </c>
      <c r="Q87" s="136">
        <v>1.3251388888888889</v>
      </c>
    </row>
    <row r="88" spans="8:17" x14ac:dyDescent="0.2">
      <c r="H88" s="132">
        <v>60</v>
      </c>
      <c r="I88" s="133" t="s">
        <v>1639</v>
      </c>
      <c r="J88" s="134">
        <v>0.24930555555555556</v>
      </c>
      <c r="K88" s="134">
        <v>0.47569444444444442</v>
      </c>
      <c r="L88" s="135">
        <v>0.59097222222222223</v>
      </c>
      <c r="M88" s="96">
        <v>0.68125000000000002</v>
      </c>
      <c r="N88" s="135">
        <v>0.85069444444444453</v>
      </c>
      <c r="O88" s="98">
        <v>1.1388888888888888</v>
      </c>
      <c r="P88" s="98">
        <v>1.25</v>
      </c>
      <c r="Q88" s="136">
        <v>1.3564930555555554</v>
      </c>
    </row>
    <row r="89" spans="8:17" x14ac:dyDescent="0.2">
      <c r="H89" s="132">
        <v>61</v>
      </c>
      <c r="I89" s="133" t="s">
        <v>1308</v>
      </c>
      <c r="J89" s="134">
        <v>0.24652777777777779</v>
      </c>
      <c r="K89" s="134">
        <v>0.48888888888888887</v>
      </c>
      <c r="L89" s="134">
        <v>14.55</v>
      </c>
      <c r="M89" s="96">
        <v>0.71527777777777779</v>
      </c>
      <c r="N89" s="134">
        <v>0.89097222222222217</v>
      </c>
      <c r="O89" s="98">
        <v>1.0409722222222222</v>
      </c>
      <c r="P89" s="98">
        <v>1.2638888888888888</v>
      </c>
      <c r="Q89" s="136">
        <v>1.3588425925925927</v>
      </c>
    </row>
    <row r="90" spans="8:17" x14ac:dyDescent="0.2">
      <c r="H90" s="132">
        <v>62</v>
      </c>
      <c r="I90" s="133" t="s">
        <v>1765</v>
      </c>
      <c r="J90" s="134">
        <v>0.26597222222222222</v>
      </c>
      <c r="K90" s="134">
        <v>0.47916666666666669</v>
      </c>
      <c r="L90" s="134">
        <v>0.62152777777777779</v>
      </c>
      <c r="M90" s="96">
        <v>0.7104166666666667</v>
      </c>
      <c r="N90" s="134">
        <v>0.87777777777777777</v>
      </c>
      <c r="O90" s="98">
        <v>1.0423611111111111</v>
      </c>
      <c r="P90" s="98">
        <v>1.2673611111111112</v>
      </c>
      <c r="Q90" s="136">
        <v>1.3638888888888889</v>
      </c>
    </row>
    <row r="91" spans="8:17" x14ac:dyDescent="0.2">
      <c r="H91" s="132">
        <v>63</v>
      </c>
      <c r="I91" s="133" t="s">
        <v>1766</v>
      </c>
      <c r="J91" s="134">
        <v>0.26597222222222222</v>
      </c>
      <c r="K91" s="134">
        <v>0.48055555555555557</v>
      </c>
      <c r="L91" s="134">
        <v>0.62152777777777779</v>
      </c>
      <c r="M91" s="96">
        <v>0.7104166666666667</v>
      </c>
      <c r="N91" s="134">
        <v>0.87777777777777777</v>
      </c>
      <c r="O91" s="98">
        <v>1.0423611111111111</v>
      </c>
      <c r="P91" s="98">
        <v>1.2673611111111112</v>
      </c>
      <c r="Q91" s="136">
        <v>1.3638888888888889</v>
      </c>
    </row>
    <row r="92" spans="8:17" x14ac:dyDescent="0.2">
      <c r="H92" s="132">
        <v>64</v>
      </c>
      <c r="I92" s="133" t="s">
        <v>1349</v>
      </c>
      <c r="J92" s="134">
        <v>0.25555555555555559</v>
      </c>
      <c r="K92" s="134">
        <v>0.48055555555555557</v>
      </c>
      <c r="L92" s="134">
        <v>0.62847222222222221</v>
      </c>
      <c r="M92" s="96">
        <v>0.71944444444444444</v>
      </c>
      <c r="N92" s="134">
        <v>0.91666666666666663</v>
      </c>
      <c r="O92" s="98">
        <v>1.08125</v>
      </c>
      <c r="P92" s="98">
        <v>1.25</v>
      </c>
      <c r="Q92" s="136">
        <v>1.3773148148148149</v>
      </c>
    </row>
    <row r="93" spans="8:17" x14ac:dyDescent="0.2">
      <c r="H93" s="132">
        <v>65</v>
      </c>
      <c r="I93" s="133" t="s">
        <v>1230</v>
      </c>
      <c r="J93" s="134">
        <v>0.23402777777777781</v>
      </c>
      <c r="K93" s="134">
        <v>0.4513888888888889</v>
      </c>
      <c r="L93" s="134">
        <v>0.56319444444444444</v>
      </c>
      <c r="M93" s="96">
        <v>0.65833333333333333</v>
      </c>
      <c r="N93" s="134">
        <v>0.81319444444444444</v>
      </c>
      <c r="O93" s="98">
        <v>0.96180555555555547</v>
      </c>
      <c r="P93" s="98">
        <v>1.2361111111111112</v>
      </c>
      <c r="Q93" s="136">
        <v>1.3804050925925926</v>
      </c>
    </row>
    <row r="94" spans="8:17" x14ac:dyDescent="0.2">
      <c r="H94" s="132">
        <v>66</v>
      </c>
      <c r="I94" s="133" t="s">
        <v>1302</v>
      </c>
      <c r="J94" s="134">
        <v>0.26666666666666666</v>
      </c>
      <c r="K94" s="134">
        <v>0.4909722222222222</v>
      </c>
      <c r="L94" s="134">
        <v>0.61875000000000002</v>
      </c>
      <c r="M94" s="96">
        <v>0.71805555555555556</v>
      </c>
      <c r="N94" s="135">
        <v>0.91666666666666663</v>
      </c>
      <c r="O94" s="98">
        <v>1.0840277777777778</v>
      </c>
      <c r="P94" s="98">
        <v>1.2604166666666667</v>
      </c>
      <c r="Q94" s="136">
        <v>1.3876157407407408</v>
      </c>
    </row>
    <row r="95" spans="8:17" x14ac:dyDescent="0.2">
      <c r="H95" s="132">
        <v>67</v>
      </c>
      <c r="I95" s="133" t="s">
        <v>1767</v>
      </c>
      <c r="J95" s="134">
        <v>0.26180555555555557</v>
      </c>
      <c r="K95" s="134">
        <v>0.4770833333333333</v>
      </c>
      <c r="L95" s="135">
        <v>0.61875000000000002</v>
      </c>
      <c r="M95" s="96">
        <v>0.71736111111111101</v>
      </c>
      <c r="N95" s="135">
        <v>0.8979166666666667</v>
      </c>
      <c r="O95" s="98">
        <v>1.1111111111111112</v>
      </c>
      <c r="P95" s="98">
        <v>1.2708333333333333</v>
      </c>
      <c r="Q95" s="136">
        <v>1.3935185185185184</v>
      </c>
    </row>
    <row r="96" spans="8:17" x14ac:dyDescent="0.2">
      <c r="H96" s="132">
        <v>68</v>
      </c>
      <c r="I96" s="133" t="s">
        <v>1768</v>
      </c>
      <c r="J96" s="134">
        <v>0.26180555555555557</v>
      </c>
      <c r="K96" s="134">
        <v>0.4770833333333333</v>
      </c>
      <c r="L96" s="135">
        <v>0.61875000000000002</v>
      </c>
      <c r="M96" s="96">
        <v>0.71736111111111101</v>
      </c>
      <c r="N96" s="135">
        <v>0.8979166666666667</v>
      </c>
      <c r="O96" s="98">
        <v>1.1111111111111112</v>
      </c>
      <c r="P96" s="98">
        <v>1.2708333333333333</v>
      </c>
      <c r="Q96" s="136">
        <v>1.3935185185185184</v>
      </c>
    </row>
    <row r="97" spans="8:17" x14ac:dyDescent="0.2">
      <c r="H97" s="132">
        <v>69</v>
      </c>
      <c r="I97" s="133" t="s">
        <v>1272</v>
      </c>
      <c r="J97" s="134">
        <v>0.24861111111111112</v>
      </c>
      <c r="K97" s="134">
        <v>0.47569444444444442</v>
      </c>
      <c r="L97" s="134">
        <v>0.61597222222222225</v>
      </c>
      <c r="M97" s="96">
        <v>0.71458333333333324</v>
      </c>
      <c r="N97" s="134">
        <v>0.91666666666666663</v>
      </c>
      <c r="O97" s="98">
        <v>1.1388888888888888</v>
      </c>
      <c r="P97" s="98">
        <v>1.2708333333333333</v>
      </c>
      <c r="Q97" s="136">
        <v>1.3979166666666665</v>
      </c>
    </row>
    <row r="98" spans="8:17" x14ac:dyDescent="0.2">
      <c r="H98" s="132">
        <v>70</v>
      </c>
      <c r="I98" s="133" t="s">
        <v>1263</v>
      </c>
      <c r="J98" s="134">
        <v>0.25069444444444444</v>
      </c>
      <c r="K98" s="134">
        <v>0.4770833333333333</v>
      </c>
      <c r="L98" s="134">
        <v>0.61597222222222225</v>
      </c>
      <c r="M98" s="96">
        <v>0.71458333333333324</v>
      </c>
      <c r="N98" s="134">
        <v>0.91666666666666663</v>
      </c>
      <c r="O98" s="98">
        <v>1.1388888888888888</v>
      </c>
      <c r="P98" s="98">
        <v>1.2708333333333333</v>
      </c>
      <c r="Q98" s="136">
        <v>1.3981481481481481</v>
      </c>
    </row>
    <row r="99" spans="8:17" x14ac:dyDescent="0.2">
      <c r="H99" s="132">
        <v>71</v>
      </c>
      <c r="I99" s="133" t="s">
        <v>1291</v>
      </c>
      <c r="J99" s="134">
        <v>0.20208333333333331</v>
      </c>
      <c r="K99" s="134">
        <v>0.34375</v>
      </c>
      <c r="L99" s="135">
        <v>0.42152777777777778</v>
      </c>
      <c r="M99" s="96">
        <v>0.47430555555555554</v>
      </c>
      <c r="N99" s="135">
        <v>0.57847222222222217</v>
      </c>
      <c r="O99" s="98">
        <v>0.66874999999999996</v>
      </c>
      <c r="P99" s="98"/>
      <c r="Q99" s="136"/>
    </row>
    <row r="100" spans="8:17" x14ac:dyDescent="0.2">
      <c r="H100" s="132"/>
      <c r="I100" s="133" t="s">
        <v>1769</v>
      </c>
      <c r="J100" s="134">
        <v>0.25138888888888888</v>
      </c>
      <c r="K100" s="134">
        <v>0.46319444444444446</v>
      </c>
      <c r="L100" s="135">
        <v>0.57916666666666672</v>
      </c>
      <c r="M100" s="96">
        <v>0.66874999999999996</v>
      </c>
      <c r="N100" s="135">
        <v>0.875</v>
      </c>
      <c r="O100" s="98">
        <v>1.0618055555555557</v>
      </c>
      <c r="P100" s="98"/>
      <c r="Q100" s="136"/>
    </row>
    <row r="101" spans="8:17" x14ac:dyDescent="0.2">
      <c r="H101" s="132"/>
      <c r="I101" s="133" t="s">
        <v>1537</v>
      </c>
      <c r="J101" s="134">
        <v>0.19027777777777777</v>
      </c>
      <c r="K101" s="134">
        <v>0.32916666666666666</v>
      </c>
      <c r="L101" s="135">
        <v>0.40833333333333338</v>
      </c>
      <c r="M101" s="96">
        <v>0.4597222222222222</v>
      </c>
      <c r="N101" s="135">
        <v>0.56597222222222221</v>
      </c>
      <c r="O101" s="138"/>
      <c r="P101" s="138"/>
      <c r="Q101" s="136"/>
    </row>
    <row r="102" spans="8:17" x14ac:dyDescent="0.2">
      <c r="H102" s="132"/>
      <c r="I102" s="133" t="s">
        <v>1307</v>
      </c>
      <c r="J102" s="134">
        <v>0.22638888888888889</v>
      </c>
      <c r="K102" s="134">
        <v>0.42083333333333334</v>
      </c>
      <c r="L102" s="135">
        <v>0.52777777777777779</v>
      </c>
      <c r="M102" s="96">
        <v>0.63263888888888886</v>
      </c>
      <c r="N102" s="135">
        <v>0.80902777777777779</v>
      </c>
      <c r="O102" s="98"/>
      <c r="P102" s="98"/>
      <c r="Q102" s="136"/>
    </row>
    <row r="103" spans="8:17" x14ac:dyDescent="0.2">
      <c r="H103" s="132"/>
      <c r="I103" s="133" t="s">
        <v>1770</v>
      </c>
      <c r="J103" s="134">
        <v>0.21180555555555555</v>
      </c>
      <c r="K103" s="134">
        <v>0.42152777777777778</v>
      </c>
      <c r="L103" s="135">
        <v>0.54652777777777783</v>
      </c>
      <c r="M103" s="96">
        <v>0.64375000000000004</v>
      </c>
      <c r="N103" s="135">
        <v>0.8256944444444444</v>
      </c>
      <c r="O103" s="98"/>
      <c r="P103" s="98"/>
      <c r="Q103" s="136"/>
    </row>
    <row r="104" spans="8:17" x14ac:dyDescent="0.2">
      <c r="H104" s="132"/>
      <c r="I104" s="133" t="s">
        <v>1771</v>
      </c>
      <c r="J104" s="134">
        <v>0.23958333333333334</v>
      </c>
      <c r="K104" s="134">
        <v>0.46388888888888885</v>
      </c>
      <c r="L104" s="135">
        <v>0.5805555555555556</v>
      </c>
      <c r="M104" s="96">
        <v>0.66111111111111109</v>
      </c>
      <c r="N104" s="135">
        <v>0.82638888888888884</v>
      </c>
      <c r="O104" s="98"/>
      <c r="P104" s="98"/>
      <c r="Q104" s="136"/>
    </row>
    <row r="105" spans="8:17" x14ac:dyDescent="0.2">
      <c r="H105" s="132"/>
      <c r="I105" s="133" t="s">
        <v>1689</v>
      </c>
      <c r="J105" s="134">
        <v>0.19305555555555554</v>
      </c>
      <c r="K105" s="134">
        <v>0.36041666666666666</v>
      </c>
      <c r="L105" s="135">
        <v>0.4465277777777778</v>
      </c>
      <c r="M105" s="96">
        <v>0.50555555555555554</v>
      </c>
      <c r="N105" s="135"/>
      <c r="O105" s="98"/>
      <c r="P105" s="98"/>
      <c r="Q105" s="136"/>
    </row>
    <row r="106" spans="8:17" x14ac:dyDescent="0.2">
      <c r="H106" s="132"/>
      <c r="I106" s="133" t="s">
        <v>1334</v>
      </c>
      <c r="J106" s="134">
        <v>0.24236111111111111</v>
      </c>
      <c r="K106" s="134">
        <v>0.45624999999999999</v>
      </c>
      <c r="L106" s="135">
        <v>0.57847222222222217</v>
      </c>
      <c r="M106" s="96">
        <v>0.66874999999999996</v>
      </c>
      <c r="N106" s="135"/>
      <c r="O106" s="98"/>
      <c r="P106" s="98"/>
      <c r="Q106" s="136"/>
    </row>
    <row r="107" spans="8:17" x14ac:dyDescent="0.2">
      <c r="H107" s="132"/>
      <c r="I107" s="133" t="s">
        <v>1772</v>
      </c>
      <c r="J107" s="134">
        <v>0.25763888888888892</v>
      </c>
      <c r="K107" s="134">
        <v>0.48055555555555557</v>
      </c>
      <c r="L107" s="134">
        <v>0.61111111111111105</v>
      </c>
      <c r="M107" s="96">
        <v>0.69791666666666663</v>
      </c>
      <c r="N107" s="134"/>
      <c r="O107" s="98"/>
      <c r="P107" s="98"/>
      <c r="Q107" s="136"/>
    </row>
    <row r="108" spans="8:17" x14ac:dyDescent="0.2">
      <c r="H108" s="132"/>
      <c r="I108" s="133" t="s">
        <v>1210</v>
      </c>
      <c r="J108" s="134">
        <v>0.22569444444444445</v>
      </c>
      <c r="K108" s="134">
        <v>0.41319444444444442</v>
      </c>
      <c r="L108" s="134">
        <v>0.5180555555555556</v>
      </c>
      <c r="M108" s="96"/>
      <c r="N108" s="134"/>
      <c r="O108" s="98"/>
      <c r="P108" s="98"/>
      <c r="Q108" s="136"/>
    </row>
    <row r="109" spans="8:17" x14ac:dyDescent="0.2">
      <c r="H109" s="132"/>
      <c r="I109" s="133" t="s">
        <v>1346</v>
      </c>
      <c r="J109" s="134">
        <v>0.23611111111111113</v>
      </c>
      <c r="K109" s="134">
        <v>0.4236111111111111</v>
      </c>
      <c r="L109" s="135">
        <v>0.52708333333333335</v>
      </c>
      <c r="M109" s="96"/>
      <c r="N109" s="135"/>
      <c r="O109" s="98"/>
      <c r="P109" s="98"/>
      <c r="Q109" s="136"/>
    </row>
    <row r="110" spans="8:17" x14ac:dyDescent="0.2">
      <c r="H110" s="132"/>
      <c r="I110" s="133" t="s">
        <v>1773</v>
      </c>
      <c r="J110" s="134">
        <v>0.27986111111111112</v>
      </c>
      <c r="K110" s="134">
        <v>0.48958333333333331</v>
      </c>
      <c r="L110" s="135">
        <v>0.62638888888888888</v>
      </c>
      <c r="M110" s="96"/>
      <c r="N110" s="135"/>
      <c r="O110" s="98"/>
      <c r="P110" s="98"/>
      <c r="Q110" s="136"/>
    </row>
    <row r="111" spans="8:17" x14ac:dyDescent="0.2">
      <c r="H111" s="132"/>
      <c r="I111" s="133" t="s">
        <v>1214</v>
      </c>
      <c r="J111" s="134">
        <v>0.20416666666666669</v>
      </c>
      <c r="K111" s="134">
        <v>0.36041666666666666</v>
      </c>
      <c r="L111" s="134"/>
      <c r="M111" s="134"/>
      <c r="N111" s="134"/>
      <c r="O111" s="98"/>
      <c r="P111" s="98"/>
      <c r="Q111" s="136"/>
    </row>
    <row r="112" spans="8:17" x14ac:dyDescent="0.2">
      <c r="H112" s="132"/>
      <c r="I112" s="133" t="s">
        <v>1774</v>
      </c>
      <c r="J112" s="134">
        <v>0.21875</v>
      </c>
      <c r="K112" s="134">
        <v>0.41319444444444442</v>
      </c>
      <c r="L112" s="134"/>
      <c r="M112" s="96"/>
      <c r="N112" s="134"/>
      <c r="O112" s="98"/>
      <c r="P112" s="98"/>
      <c r="Q112" s="136"/>
    </row>
    <row r="113" spans="8:17" x14ac:dyDescent="0.2">
      <c r="H113" s="132"/>
      <c r="I113" s="133" t="s">
        <v>1228</v>
      </c>
      <c r="J113" s="134">
        <v>0.23680555555555557</v>
      </c>
      <c r="K113" s="134">
        <v>0.4145833333333333</v>
      </c>
      <c r="L113" s="134"/>
      <c r="M113" s="96"/>
      <c r="N113" s="134"/>
      <c r="O113" s="98"/>
      <c r="P113" s="98"/>
      <c r="Q113" s="136"/>
    </row>
    <row r="114" spans="8:17" x14ac:dyDescent="0.2">
      <c r="H114" s="132"/>
      <c r="I114" s="137" t="s">
        <v>1239</v>
      </c>
      <c r="J114" s="134">
        <v>0.19930555555555554</v>
      </c>
      <c r="K114" s="134">
        <v>0.41666666666666669</v>
      </c>
      <c r="L114" s="134"/>
      <c r="M114" s="96"/>
      <c r="N114" s="134"/>
      <c r="O114" s="98"/>
      <c r="P114" s="98"/>
      <c r="Q114" s="136"/>
    </row>
    <row r="115" spans="8:17" x14ac:dyDescent="0.2">
      <c r="H115" s="132"/>
      <c r="I115" s="133" t="s">
        <v>1659</v>
      </c>
      <c r="J115" s="134">
        <v>0.2590277777777778</v>
      </c>
      <c r="K115" s="134">
        <v>0.42083333333333334</v>
      </c>
      <c r="L115" s="134"/>
      <c r="M115" s="96"/>
      <c r="N115" s="134"/>
      <c r="O115" s="98"/>
      <c r="P115" s="98"/>
      <c r="Q115" s="136"/>
    </row>
    <row r="116" spans="8:17" x14ac:dyDescent="0.2">
      <c r="H116" s="132"/>
      <c r="I116" s="133" t="s">
        <v>1775</v>
      </c>
      <c r="J116" s="134">
        <v>0.23472222222222219</v>
      </c>
      <c r="K116" s="134">
        <v>0.42569444444444443</v>
      </c>
      <c r="L116" s="134"/>
      <c r="M116" s="96"/>
      <c r="N116" s="134"/>
      <c r="O116" s="98"/>
      <c r="P116" s="98"/>
      <c r="Q116" s="136"/>
    </row>
    <row r="117" spans="8:17" x14ac:dyDescent="0.2">
      <c r="H117" s="132"/>
      <c r="I117" s="133" t="s">
        <v>1662</v>
      </c>
      <c r="J117" s="134">
        <v>0.26666666666666666</v>
      </c>
      <c r="K117" s="134">
        <v>0.50069444444444444</v>
      </c>
      <c r="L117" s="135"/>
      <c r="M117" s="96"/>
      <c r="N117" s="135"/>
      <c r="O117" s="98"/>
      <c r="P117" s="98"/>
      <c r="Q117" s="136"/>
    </row>
    <row r="118" spans="8:17" x14ac:dyDescent="0.2">
      <c r="H118" s="132"/>
      <c r="I118" s="133" t="s">
        <v>1776</v>
      </c>
      <c r="J118" s="134">
        <v>0.26458333333333334</v>
      </c>
      <c r="K118" s="134">
        <v>0.51527777777777783</v>
      </c>
      <c r="L118" s="135"/>
      <c r="M118" s="96"/>
      <c r="N118" s="135"/>
      <c r="O118" s="98"/>
      <c r="P118" s="98"/>
      <c r="Q118" s="136"/>
    </row>
    <row r="119" spans="8:17" x14ac:dyDescent="0.2">
      <c r="H119" s="132"/>
      <c r="I119" s="133" t="s">
        <v>1211</v>
      </c>
      <c r="J119" s="134">
        <v>0.18402777777777779</v>
      </c>
      <c r="K119" s="134"/>
      <c r="L119" s="135"/>
      <c r="M119" s="96"/>
      <c r="N119" s="135"/>
      <c r="O119" s="98"/>
      <c r="P119" s="98"/>
      <c r="Q119" s="136"/>
    </row>
    <row r="120" spans="8:17" x14ac:dyDescent="0.2">
      <c r="H120" s="132"/>
      <c r="I120" s="133" t="s">
        <v>1777</v>
      </c>
      <c r="J120" s="134">
        <v>0.19027777777777777</v>
      </c>
      <c r="K120" s="134"/>
      <c r="L120" s="135"/>
      <c r="M120" s="96"/>
      <c r="N120" s="135"/>
      <c r="O120" s="98"/>
      <c r="P120" s="98"/>
      <c r="Q120" s="136"/>
    </row>
    <row r="121" spans="8:17" x14ac:dyDescent="0.2">
      <c r="H121" s="132"/>
      <c r="I121" s="133" t="s">
        <v>1778</v>
      </c>
      <c r="J121" s="134">
        <v>0.2</v>
      </c>
      <c r="K121" s="134"/>
      <c r="L121" s="135"/>
      <c r="M121" s="96"/>
      <c r="N121" s="135"/>
      <c r="O121" s="98"/>
      <c r="P121" s="98"/>
      <c r="Q121" s="136"/>
    </row>
    <row r="122" spans="8:17" x14ac:dyDescent="0.2">
      <c r="H122" s="132"/>
      <c r="I122" s="133" t="s">
        <v>1355</v>
      </c>
      <c r="J122" s="134">
        <v>0.21249999999999999</v>
      </c>
      <c r="K122" s="134"/>
      <c r="L122" s="135"/>
      <c r="M122" s="96"/>
      <c r="N122" s="135"/>
      <c r="O122" s="98"/>
      <c r="P122" s="98"/>
      <c r="Q122" s="136"/>
    </row>
    <row r="123" spans="8:17" x14ac:dyDescent="0.2">
      <c r="H123" s="132"/>
      <c r="I123" s="133" t="s">
        <v>1779</v>
      </c>
      <c r="J123" s="134">
        <v>0.22569444444444445</v>
      </c>
      <c r="K123" s="134"/>
      <c r="L123" s="135"/>
      <c r="M123" s="96"/>
      <c r="N123" s="135"/>
      <c r="O123" s="98"/>
      <c r="P123" s="98"/>
      <c r="Q123" s="136"/>
    </row>
    <row r="124" spans="8:17" x14ac:dyDescent="0.2">
      <c r="H124" s="132"/>
      <c r="I124" s="133" t="s">
        <v>1300</v>
      </c>
      <c r="J124" s="134">
        <v>0.23472222222222219</v>
      </c>
      <c r="K124" s="134"/>
      <c r="L124" s="135"/>
      <c r="M124" s="96"/>
      <c r="N124" s="135"/>
      <c r="O124" s="98"/>
      <c r="P124" s="98"/>
      <c r="Q124" s="136"/>
    </row>
    <row r="125" spans="8:17" x14ac:dyDescent="0.2">
      <c r="H125" s="132"/>
      <c r="I125" s="133" t="s">
        <v>1223</v>
      </c>
      <c r="J125" s="134">
        <v>0.23958333333333334</v>
      </c>
      <c r="K125" s="134"/>
      <c r="L125" s="135"/>
      <c r="M125" s="96"/>
      <c r="N125" s="135"/>
      <c r="O125" s="98"/>
      <c r="P125" s="98"/>
      <c r="Q125" s="136"/>
    </row>
    <row r="126" spans="8:17" x14ac:dyDescent="0.2">
      <c r="H126" s="132"/>
      <c r="I126" s="137" t="s">
        <v>1780</v>
      </c>
      <c r="J126" s="134">
        <v>0.25972222222222224</v>
      </c>
      <c r="K126" s="134"/>
      <c r="L126" s="135"/>
      <c r="M126" s="96"/>
      <c r="N126" s="135"/>
      <c r="O126" s="98"/>
      <c r="P126" s="98"/>
      <c r="Q126" s="136"/>
    </row>
    <row r="127" spans="8:17" x14ac:dyDescent="0.2">
      <c r="H127" s="132"/>
      <c r="I127" s="133" t="s">
        <v>1648</v>
      </c>
      <c r="J127" s="134">
        <v>0.26041666666666669</v>
      </c>
      <c r="K127" s="134"/>
      <c r="L127" s="135"/>
      <c r="M127" s="96"/>
      <c r="N127" s="135"/>
      <c r="O127" s="98"/>
      <c r="P127" s="98"/>
      <c r="Q127" s="136"/>
    </row>
    <row r="128" spans="8:17" x14ac:dyDescent="0.2">
      <c r="H128" s="132"/>
      <c r="I128" s="133" t="s">
        <v>1781</v>
      </c>
      <c r="J128" s="134">
        <v>0.28611111111111115</v>
      </c>
      <c r="K128" s="134"/>
      <c r="L128" s="135"/>
      <c r="M128" s="96"/>
      <c r="N128" s="135"/>
      <c r="O128" s="98"/>
      <c r="P128" s="98"/>
      <c r="Q128" s="136"/>
    </row>
    <row r="129" spans="8:17" x14ac:dyDescent="0.2">
      <c r="H129" s="132"/>
      <c r="I129" s="133" t="s">
        <v>1782</v>
      </c>
      <c r="J129" s="134">
        <v>0.31111111111111112</v>
      </c>
      <c r="K129" s="134"/>
      <c r="L129" s="135"/>
      <c r="M129" s="96"/>
      <c r="N129" s="135"/>
      <c r="O129" s="98"/>
      <c r="P129" s="98"/>
      <c r="Q129" s="136"/>
    </row>
  </sheetData>
  <phoneticPr fontId="0" type="noConversion"/>
  <hyperlinks>
    <hyperlink ref="C37" r:id="rId1"/>
    <hyperlink ref="C1" r:id="rId2"/>
    <hyperlink ref="C10" r:id="rId3"/>
    <hyperlink ref="C56" r:id="rId4"/>
    <hyperlink ref="C60" r:id="rId5"/>
    <hyperlink ref="C49" r:id="rId6"/>
    <hyperlink ref="C54" r:id="rId7"/>
    <hyperlink ref="C58" r:id="rId8"/>
  </hyperlinks>
  <pageMargins left="0.75" right="0.75" top="1" bottom="1" header="0.5" footer="0.5"/>
  <headerFooter alignWithMargins="0"/>
  <drawing r:id="rId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topLeftCell="A41" workbookViewId="0">
      <selection activeCell="B51" sqref="B51:D73"/>
    </sheetView>
  </sheetViews>
  <sheetFormatPr defaultColWidth="8.85546875" defaultRowHeight="12.75" x14ac:dyDescent="0.2"/>
  <cols>
    <col min="1" max="1" width="9.140625" style="4" customWidth="1"/>
    <col min="2" max="2" width="7.85546875" bestFit="1" customWidth="1"/>
    <col min="3" max="3" width="17.28515625" bestFit="1" customWidth="1"/>
    <col min="4" max="4" width="9.140625" style="8" customWidth="1"/>
    <col min="6" max="6" width="14.42578125" bestFit="1" customWidth="1"/>
    <col min="7" max="7" width="2" style="4" bestFit="1" customWidth="1"/>
    <col min="8" max="8" width="4" style="21" bestFit="1" customWidth="1"/>
    <col min="9" max="9" width="18" bestFit="1" customWidth="1"/>
    <col min="10" max="11" width="9.28515625" bestFit="1" customWidth="1"/>
    <col min="12" max="12" width="6.28515625" bestFit="1" customWidth="1"/>
    <col min="13" max="13" width="8.140625" bestFit="1" customWidth="1"/>
    <col min="14" max="15" width="7.7109375" bestFit="1" customWidth="1"/>
    <col min="16" max="17" width="10.140625" bestFit="1" customWidth="1"/>
  </cols>
  <sheetData>
    <row r="1" spans="1:7" x14ac:dyDescent="0.2">
      <c r="A1" s="4">
        <v>1</v>
      </c>
      <c r="B1" t="s">
        <v>590</v>
      </c>
      <c r="C1" t="s">
        <v>589</v>
      </c>
      <c r="D1" s="8">
        <v>0.78993055555555547</v>
      </c>
      <c r="F1" s="24" t="s">
        <v>1158</v>
      </c>
    </row>
    <row r="2" spans="1:7" x14ac:dyDescent="0.2">
      <c r="A2" s="4">
        <v>2</v>
      </c>
      <c r="B2" t="s">
        <v>495</v>
      </c>
      <c r="C2" t="s">
        <v>494</v>
      </c>
      <c r="D2" s="8">
        <v>0.80508101851851854</v>
      </c>
      <c r="F2" s="4" t="s">
        <v>1160</v>
      </c>
    </row>
    <row r="3" spans="1:7" x14ac:dyDescent="0.2">
      <c r="A3" s="4">
        <v>3</v>
      </c>
      <c r="B3" t="s">
        <v>592</v>
      </c>
      <c r="C3" t="s">
        <v>591</v>
      </c>
      <c r="D3" s="8">
        <v>0.8149305555555556</v>
      </c>
      <c r="F3" s="4" t="s">
        <v>1161</v>
      </c>
      <c r="G3" s="4">
        <v>0</v>
      </c>
    </row>
    <row r="4" spans="1:7" x14ac:dyDescent="0.2">
      <c r="A4" s="4">
        <v>4</v>
      </c>
      <c r="B4" t="s">
        <v>399</v>
      </c>
      <c r="C4" t="s">
        <v>582</v>
      </c>
      <c r="D4" s="8">
        <v>0.81560185185185186</v>
      </c>
      <c r="F4" s="4" t="s">
        <v>1162</v>
      </c>
      <c r="G4" s="4">
        <v>0</v>
      </c>
    </row>
    <row r="5" spans="1:7" x14ac:dyDescent="0.2">
      <c r="A5" s="4">
        <v>5</v>
      </c>
      <c r="B5" t="s">
        <v>518</v>
      </c>
      <c r="C5" t="s">
        <v>351</v>
      </c>
      <c r="D5" s="8">
        <v>0.84060185185185177</v>
      </c>
      <c r="F5" s="4" t="s">
        <v>1163</v>
      </c>
      <c r="G5" s="4">
        <v>0</v>
      </c>
    </row>
    <row r="6" spans="1:7" x14ac:dyDescent="0.2">
      <c r="A6" s="4">
        <v>6</v>
      </c>
      <c r="B6" t="s">
        <v>594</v>
      </c>
      <c r="C6" t="s">
        <v>593</v>
      </c>
      <c r="D6" s="8">
        <v>0.86253472222222216</v>
      </c>
      <c r="F6" s="4" t="s">
        <v>1159</v>
      </c>
      <c r="G6" s="4">
        <v>1</v>
      </c>
    </row>
    <row r="7" spans="1:7" x14ac:dyDescent="0.2">
      <c r="A7" s="4">
        <v>7</v>
      </c>
      <c r="B7" t="s">
        <v>552</v>
      </c>
      <c r="C7" t="s">
        <v>595</v>
      </c>
      <c r="D7" s="8">
        <v>0.86517361111111113</v>
      </c>
      <c r="F7" s="4" t="s">
        <v>1164</v>
      </c>
      <c r="G7" s="4">
        <v>3</v>
      </c>
    </row>
    <row r="8" spans="1:7" x14ac:dyDescent="0.2">
      <c r="A8" s="4">
        <v>8</v>
      </c>
      <c r="B8" t="s">
        <v>407</v>
      </c>
      <c r="C8" t="s">
        <v>573</v>
      </c>
      <c r="D8" s="8">
        <v>0.87369212962962972</v>
      </c>
      <c r="F8" s="4" t="s">
        <v>1165</v>
      </c>
      <c r="G8" s="4">
        <v>4</v>
      </c>
    </row>
    <row r="9" spans="1:7" x14ac:dyDescent="0.2">
      <c r="A9" s="4">
        <v>9</v>
      </c>
      <c r="B9" t="s">
        <v>533</v>
      </c>
      <c r="C9" t="s">
        <v>532</v>
      </c>
      <c r="D9" s="8">
        <v>0.87548611111111108</v>
      </c>
      <c r="F9" s="4" t="s">
        <v>1166</v>
      </c>
      <c r="G9" s="4">
        <v>2</v>
      </c>
    </row>
    <row r="10" spans="1:7" x14ac:dyDescent="0.2">
      <c r="A10" s="4">
        <v>10</v>
      </c>
      <c r="B10" t="s">
        <v>597</v>
      </c>
      <c r="C10" t="s">
        <v>596</v>
      </c>
      <c r="D10" s="8">
        <v>0.89333333333333342</v>
      </c>
      <c r="F10" s="4" t="s">
        <v>1167</v>
      </c>
      <c r="G10" s="4">
        <v>4</v>
      </c>
    </row>
    <row r="11" spans="1:7" x14ac:dyDescent="0.2">
      <c r="A11" s="4">
        <v>11</v>
      </c>
      <c r="B11" t="s">
        <v>599</v>
      </c>
      <c r="C11" t="s">
        <v>598</v>
      </c>
      <c r="D11" s="8">
        <v>0.92152777777777783</v>
      </c>
      <c r="F11" s="4" t="s">
        <v>1168</v>
      </c>
      <c r="G11" s="4">
        <v>8</v>
      </c>
    </row>
    <row r="12" spans="1:7" x14ac:dyDescent="0.2">
      <c r="A12" s="4">
        <v>12</v>
      </c>
      <c r="B12" t="s">
        <v>521</v>
      </c>
      <c r="C12" t="s">
        <v>520</v>
      </c>
      <c r="D12" s="8">
        <v>0.92715277777777771</v>
      </c>
      <c r="F12" s="4" t="s">
        <v>1169</v>
      </c>
      <c r="G12" s="4">
        <v>1</v>
      </c>
    </row>
    <row r="13" spans="1:7" x14ac:dyDescent="0.2">
      <c r="A13" s="4">
        <v>13</v>
      </c>
      <c r="B13" t="s">
        <v>419</v>
      </c>
      <c r="C13" s="25" t="s">
        <v>511</v>
      </c>
      <c r="D13" s="8">
        <v>0.94608796296296294</v>
      </c>
      <c r="F13" s="4" t="s">
        <v>1170</v>
      </c>
      <c r="G13" s="4">
        <v>6</v>
      </c>
    </row>
    <row r="14" spans="1:7" x14ac:dyDescent="0.2">
      <c r="A14" s="4">
        <v>14</v>
      </c>
      <c r="B14" t="s">
        <v>601</v>
      </c>
      <c r="C14" t="s">
        <v>600</v>
      </c>
      <c r="D14" s="8">
        <v>0.94943287037037039</v>
      </c>
      <c r="F14" s="4" t="s">
        <v>1179</v>
      </c>
      <c r="G14" s="4">
        <v>4</v>
      </c>
    </row>
    <row r="15" spans="1:7" x14ac:dyDescent="0.2">
      <c r="A15" s="4">
        <v>15</v>
      </c>
      <c r="B15" t="s">
        <v>515</v>
      </c>
      <c r="C15" t="s">
        <v>514</v>
      </c>
      <c r="D15" s="8">
        <v>0.96263888888888882</v>
      </c>
      <c r="F15" s="4" t="s">
        <v>1171</v>
      </c>
      <c r="G15" s="4">
        <v>8</v>
      </c>
    </row>
    <row r="16" spans="1:7" x14ac:dyDescent="0.2">
      <c r="A16" s="4">
        <v>16</v>
      </c>
      <c r="B16" t="s">
        <v>464</v>
      </c>
      <c r="C16" t="s">
        <v>463</v>
      </c>
      <c r="D16" s="8">
        <v>0.97157407407407403</v>
      </c>
      <c r="F16" s="4" t="s">
        <v>1172</v>
      </c>
      <c r="G16" s="4">
        <v>5</v>
      </c>
    </row>
    <row r="17" spans="1:17" x14ac:dyDescent="0.2">
      <c r="A17" s="4">
        <v>17</v>
      </c>
      <c r="B17" t="s">
        <v>554</v>
      </c>
      <c r="C17" t="s">
        <v>418</v>
      </c>
      <c r="D17" s="8">
        <v>0.97608796296296296</v>
      </c>
      <c r="F17" s="4" t="s">
        <v>1173</v>
      </c>
      <c r="G17" s="4">
        <v>2</v>
      </c>
    </row>
    <row r="18" spans="1:17" x14ac:dyDescent="0.2">
      <c r="A18" s="4">
        <v>18</v>
      </c>
      <c r="B18" t="s">
        <v>603</v>
      </c>
      <c r="C18" t="s">
        <v>602</v>
      </c>
      <c r="D18" s="8">
        <v>0.98281249999999998</v>
      </c>
      <c r="F18" s="4" t="s">
        <v>1174</v>
      </c>
      <c r="G18" s="4">
        <v>0</v>
      </c>
    </row>
    <row r="19" spans="1:17" x14ac:dyDescent="0.2">
      <c r="A19" s="4">
        <v>19</v>
      </c>
      <c r="B19" t="s">
        <v>417</v>
      </c>
      <c r="C19" t="s">
        <v>604</v>
      </c>
      <c r="D19" s="8">
        <v>0.98347222222222219</v>
      </c>
      <c r="F19" s="4" t="s">
        <v>1175</v>
      </c>
      <c r="G19" s="4">
        <v>0</v>
      </c>
    </row>
    <row r="20" spans="1:17" x14ac:dyDescent="0.2">
      <c r="A20" s="4">
        <v>20</v>
      </c>
      <c r="B20" t="s">
        <v>606</v>
      </c>
      <c r="C20" t="s">
        <v>605</v>
      </c>
      <c r="D20" s="8">
        <v>0.98446759259259264</v>
      </c>
      <c r="F20" s="4" t="s">
        <v>1176</v>
      </c>
      <c r="G20" s="4">
        <v>0</v>
      </c>
    </row>
    <row r="21" spans="1:17" x14ac:dyDescent="0.2">
      <c r="A21" s="4">
        <v>21</v>
      </c>
      <c r="B21" t="s">
        <v>501</v>
      </c>
      <c r="C21" t="s">
        <v>500</v>
      </c>
      <c r="D21" s="8">
        <v>0.98759259259259258</v>
      </c>
      <c r="F21" s="4" t="s">
        <v>1177</v>
      </c>
      <c r="G21" s="4">
        <v>0</v>
      </c>
    </row>
    <row r="22" spans="1:17" x14ac:dyDescent="0.2">
      <c r="A22" s="4">
        <v>22</v>
      </c>
      <c r="B22" t="s">
        <v>608</v>
      </c>
      <c r="C22" t="s">
        <v>607</v>
      </c>
      <c r="D22" s="8">
        <v>0.99618055555555562</v>
      </c>
      <c r="F22" s="4" t="s">
        <v>1178</v>
      </c>
      <c r="G22" s="4">
        <v>0</v>
      </c>
    </row>
    <row r="23" spans="1:17" x14ac:dyDescent="0.2">
      <c r="A23" s="4">
        <v>23</v>
      </c>
      <c r="B23" t="s">
        <v>610</v>
      </c>
      <c r="C23" t="s">
        <v>609</v>
      </c>
      <c r="D23" s="8">
        <v>1.0359722222222223</v>
      </c>
    </row>
    <row r="24" spans="1:17" x14ac:dyDescent="0.2">
      <c r="A24" s="4">
        <v>24</v>
      </c>
      <c r="B24" t="s">
        <v>425</v>
      </c>
      <c r="C24" t="s">
        <v>549</v>
      </c>
      <c r="D24" s="8">
        <v>1.0553935185185186</v>
      </c>
    </row>
    <row r="25" spans="1:17" x14ac:dyDescent="0.2">
      <c r="A25" s="4">
        <v>25</v>
      </c>
      <c r="B25" t="s">
        <v>612</v>
      </c>
      <c r="C25" t="s">
        <v>611</v>
      </c>
      <c r="D25" s="8">
        <v>1.0677083333333333</v>
      </c>
    </row>
    <row r="26" spans="1:17" x14ac:dyDescent="0.2">
      <c r="A26" s="4">
        <v>26</v>
      </c>
      <c r="B26" t="s">
        <v>453</v>
      </c>
      <c r="C26" t="s">
        <v>613</v>
      </c>
      <c r="D26" s="8">
        <v>1.0762152777777778</v>
      </c>
    </row>
    <row r="27" spans="1:17" x14ac:dyDescent="0.2">
      <c r="A27" s="4">
        <v>27</v>
      </c>
      <c r="B27" t="s">
        <v>510</v>
      </c>
      <c r="C27" t="s">
        <v>614</v>
      </c>
      <c r="D27" s="8">
        <v>1.079050925925926</v>
      </c>
    </row>
    <row r="28" spans="1:17" x14ac:dyDescent="0.2">
      <c r="A28" s="4">
        <v>28</v>
      </c>
      <c r="B28" t="s">
        <v>469</v>
      </c>
      <c r="C28" t="s">
        <v>468</v>
      </c>
      <c r="D28" s="8">
        <v>1.0829282407407408</v>
      </c>
      <c r="H28" s="95" t="s">
        <v>1367</v>
      </c>
      <c r="I28" s="88" t="s">
        <v>917</v>
      </c>
      <c r="J28" s="89" t="s">
        <v>1284</v>
      </c>
      <c r="K28" s="89" t="s">
        <v>1285</v>
      </c>
      <c r="L28" s="89" t="s">
        <v>1366</v>
      </c>
      <c r="M28" s="89" t="s">
        <v>1287</v>
      </c>
      <c r="N28" s="89" t="s">
        <v>1180</v>
      </c>
      <c r="O28" s="89" t="s">
        <v>1364</v>
      </c>
      <c r="P28" s="90" t="s">
        <v>1365</v>
      </c>
      <c r="Q28" s="91" t="s">
        <v>1186</v>
      </c>
    </row>
    <row r="29" spans="1:17" x14ac:dyDescent="0.2">
      <c r="A29" s="4">
        <v>28</v>
      </c>
      <c r="B29" t="s">
        <v>548</v>
      </c>
      <c r="C29" t="s">
        <v>545</v>
      </c>
      <c r="D29" s="8">
        <v>1.0829282407407408</v>
      </c>
      <c r="H29" s="87">
        <v>1</v>
      </c>
      <c r="I29" s="92" t="s">
        <v>1347</v>
      </c>
      <c r="J29" s="96">
        <v>0.13402777777777777</v>
      </c>
      <c r="K29" s="96">
        <v>0.26041666666666669</v>
      </c>
      <c r="L29" s="97">
        <v>0.35416666666666669</v>
      </c>
      <c r="M29" s="97">
        <v>0.42569444444444443</v>
      </c>
      <c r="N29" s="97">
        <v>0.47569444444444442</v>
      </c>
      <c r="O29" s="97">
        <v>0.57708333333333328</v>
      </c>
      <c r="P29" s="98">
        <v>0.66041666666666665</v>
      </c>
      <c r="Q29" s="99">
        <v>0.78993055555555547</v>
      </c>
    </row>
    <row r="30" spans="1:17" x14ac:dyDescent="0.2">
      <c r="A30" s="4">
        <v>30</v>
      </c>
      <c r="B30" t="s">
        <v>530</v>
      </c>
      <c r="C30" t="s">
        <v>529</v>
      </c>
      <c r="D30" s="8">
        <v>1.0875462962962963</v>
      </c>
      <c r="H30" s="87">
        <v>2</v>
      </c>
      <c r="I30" s="92" t="s">
        <v>1306</v>
      </c>
      <c r="J30" s="96">
        <v>0.13263888888888889</v>
      </c>
      <c r="K30" s="96">
        <v>0.26180555555555557</v>
      </c>
      <c r="L30" s="96">
        <v>0.3527777777777778</v>
      </c>
      <c r="M30" s="96">
        <v>0.43333333333333335</v>
      </c>
      <c r="N30" s="96">
        <v>0.48749999999999999</v>
      </c>
      <c r="O30" s="96">
        <v>0.58888888888888891</v>
      </c>
      <c r="P30" s="98">
        <v>0.67152777777777783</v>
      </c>
      <c r="Q30" s="86">
        <v>0.80508101851851854</v>
      </c>
    </row>
    <row r="31" spans="1:17" x14ac:dyDescent="0.2">
      <c r="A31" s="4">
        <v>31</v>
      </c>
      <c r="B31" t="s">
        <v>527</v>
      </c>
      <c r="C31" t="s">
        <v>526</v>
      </c>
      <c r="D31" s="8">
        <v>1.1108912037037038</v>
      </c>
      <c r="H31" s="87">
        <v>3</v>
      </c>
      <c r="I31" s="92" t="s">
        <v>1325</v>
      </c>
      <c r="J31" s="96">
        <v>0.13055555555555556</v>
      </c>
      <c r="K31" s="96">
        <v>0.2388888888888889</v>
      </c>
      <c r="L31" s="97">
        <v>0.32291666666666669</v>
      </c>
      <c r="M31" s="97">
        <v>0.3972222222222222</v>
      </c>
      <c r="N31" s="97">
        <v>0.4916666666666667</v>
      </c>
      <c r="O31" s="97">
        <v>0.54652777777777783</v>
      </c>
      <c r="P31" s="98">
        <v>0.63749999999999996</v>
      </c>
      <c r="Q31" s="100">
        <v>0.8149305555555556</v>
      </c>
    </row>
    <row r="32" spans="1:17" x14ac:dyDescent="0.2">
      <c r="A32" s="4">
        <v>32</v>
      </c>
      <c r="B32" t="s">
        <v>419</v>
      </c>
      <c r="C32" t="s">
        <v>483</v>
      </c>
      <c r="D32" s="8">
        <v>1.121875</v>
      </c>
      <c r="H32" s="87">
        <v>4</v>
      </c>
      <c r="I32" s="92" t="s">
        <v>1211</v>
      </c>
      <c r="J32" s="96">
        <v>0.13750000000000001</v>
      </c>
      <c r="K32" s="96">
        <v>0.25763888888888892</v>
      </c>
      <c r="L32" s="97">
        <v>0.34791666666666665</v>
      </c>
      <c r="M32" s="97">
        <v>0.43472222222222223</v>
      </c>
      <c r="N32" s="97">
        <v>0.48958333333333331</v>
      </c>
      <c r="O32" s="97">
        <v>0.59236111111111112</v>
      </c>
      <c r="P32" s="98">
        <v>0.68402777777777779</v>
      </c>
      <c r="Q32" s="99">
        <v>0.81560185185185186</v>
      </c>
    </row>
    <row r="33" spans="1:17" x14ac:dyDescent="0.2">
      <c r="A33" s="4">
        <v>32</v>
      </c>
      <c r="B33" t="s">
        <v>615</v>
      </c>
      <c r="C33" t="s">
        <v>483</v>
      </c>
      <c r="D33" s="8">
        <v>1.121875</v>
      </c>
      <c r="H33" s="87">
        <v>5</v>
      </c>
      <c r="I33" s="92" t="s">
        <v>1226</v>
      </c>
      <c r="J33" s="96">
        <v>0.14583333333333334</v>
      </c>
      <c r="K33" s="96">
        <v>0.27083333333333331</v>
      </c>
      <c r="L33" s="96">
        <v>0.3611111111111111</v>
      </c>
      <c r="M33" s="96">
        <v>0.43958333333333338</v>
      </c>
      <c r="N33" s="96">
        <v>0.49513888888888885</v>
      </c>
      <c r="O33" s="96">
        <v>0.6020833333333333</v>
      </c>
      <c r="P33" s="98">
        <v>0.69652777777777775</v>
      </c>
      <c r="Q33" s="100">
        <v>0.84060185185185177</v>
      </c>
    </row>
    <row r="34" spans="1:17" x14ac:dyDescent="0.2">
      <c r="A34" s="4">
        <v>34</v>
      </c>
      <c r="B34" t="s">
        <v>552</v>
      </c>
      <c r="C34" t="s">
        <v>562</v>
      </c>
      <c r="D34" s="8">
        <v>1.1355324074074074</v>
      </c>
      <c r="H34" s="87">
        <v>6</v>
      </c>
      <c r="I34" s="92" t="s">
        <v>1291</v>
      </c>
      <c r="J34" s="96">
        <v>0.12847222222222224</v>
      </c>
      <c r="K34" s="96">
        <v>0.24305555555555555</v>
      </c>
      <c r="L34" s="96">
        <v>0.33055555555555555</v>
      </c>
      <c r="M34" s="96">
        <v>0.4055555555555555</v>
      </c>
      <c r="N34" s="96">
        <v>0.45624999999999999</v>
      </c>
      <c r="O34" s="96">
        <v>0.56527777777777777</v>
      </c>
      <c r="P34" s="98">
        <v>0.67152777777777783</v>
      </c>
      <c r="Q34" s="86">
        <v>0.86253472222222216</v>
      </c>
    </row>
    <row r="35" spans="1:17" x14ac:dyDescent="0.2">
      <c r="A35" s="4">
        <v>35</v>
      </c>
      <c r="B35" t="s">
        <v>617</v>
      </c>
      <c r="C35" s="25" t="s">
        <v>616</v>
      </c>
      <c r="D35" s="8">
        <v>1.1384837962962964</v>
      </c>
      <c r="H35" s="87">
        <v>7</v>
      </c>
      <c r="I35" s="92" t="s">
        <v>1313</v>
      </c>
      <c r="J35" s="96">
        <v>0.12847222222222224</v>
      </c>
      <c r="K35" s="96">
        <v>0.24583333333333335</v>
      </c>
      <c r="L35" s="96">
        <v>0.34166666666666662</v>
      </c>
      <c r="M35" s="96">
        <v>0.41666666666666669</v>
      </c>
      <c r="N35" s="96">
        <v>0.47638888888888892</v>
      </c>
      <c r="O35" s="96">
        <v>0.59027777777777779</v>
      </c>
      <c r="P35" s="98">
        <v>0.67986111111111114</v>
      </c>
      <c r="Q35" s="86">
        <v>0.86517361111111113</v>
      </c>
    </row>
    <row r="36" spans="1:17" x14ac:dyDescent="0.2">
      <c r="A36" s="4">
        <v>36</v>
      </c>
      <c r="B36" t="s">
        <v>618</v>
      </c>
      <c r="C36" t="s">
        <v>609</v>
      </c>
      <c r="D36" s="8">
        <v>1.1427430555555556</v>
      </c>
      <c r="H36" s="87">
        <v>8</v>
      </c>
      <c r="I36" s="92" t="s">
        <v>1356</v>
      </c>
      <c r="J36" s="96">
        <v>0.15</v>
      </c>
      <c r="K36" s="96">
        <v>0.27569444444444446</v>
      </c>
      <c r="L36" s="97">
        <v>0.37361111111111112</v>
      </c>
      <c r="M36" s="97">
        <v>0.45208333333333334</v>
      </c>
      <c r="N36" s="97">
        <v>0.50138888888888888</v>
      </c>
      <c r="O36" s="97">
        <v>0.59236111111111112</v>
      </c>
      <c r="P36" s="98">
        <v>0.72222222222222221</v>
      </c>
      <c r="Q36" s="99">
        <v>0.87369212962962972</v>
      </c>
    </row>
    <row r="37" spans="1:17" x14ac:dyDescent="0.2">
      <c r="A37" s="4">
        <v>37</v>
      </c>
      <c r="B37" t="s">
        <v>469</v>
      </c>
      <c r="C37" t="s">
        <v>619</v>
      </c>
      <c r="D37" s="8">
        <v>1.1462731481481481</v>
      </c>
      <c r="H37" s="87">
        <v>9</v>
      </c>
      <c r="I37" s="92" t="s">
        <v>1241</v>
      </c>
      <c r="J37" s="96">
        <v>0.14861111111111111</v>
      </c>
      <c r="K37" s="96">
        <v>0.28125</v>
      </c>
      <c r="L37" s="96">
        <v>0.375</v>
      </c>
      <c r="M37" s="96">
        <v>0.45833333333333331</v>
      </c>
      <c r="N37" s="96">
        <v>0.52152777777777781</v>
      </c>
      <c r="O37" s="96">
        <v>0.63402777777777775</v>
      </c>
      <c r="P37" s="98">
        <v>0.7368055555555556</v>
      </c>
      <c r="Q37" s="86">
        <v>0.87548611111111108</v>
      </c>
    </row>
    <row r="38" spans="1:17" x14ac:dyDescent="0.2">
      <c r="A38" s="4">
        <v>37</v>
      </c>
      <c r="B38" t="s">
        <v>621</v>
      </c>
      <c r="C38" s="25" t="s">
        <v>620</v>
      </c>
      <c r="D38" s="8">
        <v>1.1462731481481481</v>
      </c>
      <c r="H38" s="87">
        <v>10</v>
      </c>
      <c r="I38" s="92" t="s">
        <v>1355</v>
      </c>
      <c r="J38" s="96">
        <v>0.13819444444444443</v>
      </c>
      <c r="K38" s="96">
        <v>0.26319444444444445</v>
      </c>
      <c r="L38" s="97">
        <v>0.36458333333333331</v>
      </c>
      <c r="M38" s="97">
        <v>0.4381944444444445</v>
      </c>
      <c r="N38" s="97">
        <v>0.4916666666666667</v>
      </c>
      <c r="O38" s="97">
        <v>0.59791666666666665</v>
      </c>
      <c r="P38" s="98">
        <v>0.70277777777777783</v>
      </c>
      <c r="Q38" s="99">
        <v>0.89333333333333342</v>
      </c>
    </row>
    <row r="39" spans="1:17" x14ac:dyDescent="0.2">
      <c r="A39" s="4">
        <v>39</v>
      </c>
      <c r="B39" t="s">
        <v>623</v>
      </c>
      <c r="C39" t="s">
        <v>622</v>
      </c>
      <c r="D39" s="8">
        <v>1.1570254629629628</v>
      </c>
      <c r="H39" s="87">
        <v>11</v>
      </c>
      <c r="I39" s="92" t="s">
        <v>1320</v>
      </c>
      <c r="J39" s="96">
        <v>0.14444444444444446</v>
      </c>
      <c r="K39" s="96">
        <v>0.27708333333333335</v>
      </c>
      <c r="L39" s="97">
        <v>0.37847222222222227</v>
      </c>
      <c r="M39" s="97">
        <v>0.47291666666666665</v>
      </c>
      <c r="N39" s="97">
        <v>0.53888888888888886</v>
      </c>
      <c r="O39" s="97">
        <v>0.65069444444444446</v>
      </c>
      <c r="P39" s="98">
        <v>0.74375000000000002</v>
      </c>
      <c r="Q39" s="100">
        <v>0.92152777777777783</v>
      </c>
    </row>
    <row r="40" spans="1:17" x14ac:dyDescent="0.2">
      <c r="A40" s="4">
        <v>40</v>
      </c>
      <c r="B40" t="s">
        <v>624</v>
      </c>
      <c r="C40" t="s">
        <v>540</v>
      </c>
      <c r="D40" s="8">
        <v>1.1570833333333332</v>
      </c>
      <c r="H40" s="87">
        <v>12</v>
      </c>
      <c r="I40" s="92" t="s">
        <v>1292</v>
      </c>
      <c r="J40" s="96">
        <v>0.13472222222222222</v>
      </c>
      <c r="K40" s="96">
        <v>0.27500000000000002</v>
      </c>
      <c r="L40" s="96">
        <v>0.38194444444444442</v>
      </c>
      <c r="M40" s="96">
        <v>0.50347222222222221</v>
      </c>
      <c r="N40" s="96">
        <v>0.56180555555555556</v>
      </c>
      <c r="O40" s="96">
        <v>0.69166666666666676</v>
      </c>
      <c r="P40" s="98">
        <v>0.78125</v>
      </c>
      <c r="Q40" s="100">
        <v>0.92715277777777771</v>
      </c>
    </row>
    <row r="41" spans="1:17" x14ac:dyDescent="0.2">
      <c r="A41" s="4">
        <v>41</v>
      </c>
      <c r="B41" t="s">
        <v>610</v>
      </c>
      <c r="C41" t="s">
        <v>404</v>
      </c>
      <c r="D41" s="8">
        <v>1.1661226851851851</v>
      </c>
      <c r="H41" s="87">
        <v>13</v>
      </c>
      <c r="I41" s="92" t="s">
        <v>1293</v>
      </c>
      <c r="J41" s="96">
        <v>0.14305555555555557</v>
      </c>
      <c r="K41" s="96">
        <v>0.28263888888888888</v>
      </c>
      <c r="L41" s="96">
        <v>0.39097222222222222</v>
      </c>
      <c r="M41" s="96">
        <v>0.48125000000000001</v>
      </c>
      <c r="N41" s="96">
        <v>0.55277777777777781</v>
      </c>
      <c r="O41" s="96">
        <v>0.6791666666666667</v>
      </c>
      <c r="P41" s="98">
        <v>0.78125</v>
      </c>
      <c r="Q41" s="86">
        <v>0.94608796296296294</v>
      </c>
    </row>
    <row r="42" spans="1:17" x14ac:dyDescent="0.2">
      <c r="A42" s="4">
        <v>42</v>
      </c>
      <c r="B42" t="s">
        <v>508</v>
      </c>
      <c r="C42" t="s">
        <v>398</v>
      </c>
      <c r="D42" s="8">
        <v>1.178275462962963</v>
      </c>
      <c r="H42" s="87">
        <v>14</v>
      </c>
      <c r="I42" s="92" t="s">
        <v>1357</v>
      </c>
      <c r="J42" s="96">
        <v>0.14930555555555555</v>
      </c>
      <c r="K42" s="96">
        <v>0.28333333333333333</v>
      </c>
      <c r="L42" s="97">
        <v>0.3923611111111111</v>
      </c>
      <c r="M42" s="97">
        <v>0.48680555555555555</v>
      </c>
      <c r="N42" s="97">
        <v>0.55694444444444446</v>
      </c>
      <c r="O42" s="97">
        <v>0.68888888888888899</v>
      </c>
      <c r="P42" s="98">
        <v>0.79861111111111116</v>
      </c>
      <c r="Q42" s="99">
        <v>0.94943287037037039</v>
      </c>
    </row>
    <row r="43" spans="1:17" x14ac:dyDescent="0.2">
      <c r="A43" s="4">
        <v>43</v>
      </c>
      <c r="B43" t="s">
        <v>421</v>
      </c>
      <c r="C43" t="s">
        <v>410</v>
      </c>
      <c r="D43" s="8">
        <v>1.1899537037037036</v>
      </c>
      <c r="H43" s="87">
        <v>15</v>
      </c>
      <c r="I43" s="92" t="s">
        <v>1213</v>
      </c>
      <c r="J43" s="96">
        <v>0.15694444444444444</v>
      </c>
      <c r="K43" s="96">
        <v>0.31041666666666667</v>
      </c>
      <c r="L43" s="97">
        <v>0.41944444444444445</v>
      </c>
      <c r="M43" s="97">
        <v>0.50416666666666665</v>
      </c>
      <c r="N43" s="97">
        <v>0.57430555555555551</v>
      </c>
      <c r="O43" s="97">
        <v>0.68680555555555556</v>
      </c>
      <c r="P43" s="98">
        <v>0.79305555555555562</v>
      </c>
      <c r="Q43" s="99">
        <v>0.96263888888888882</v>
      </c>
    </row>
    <row r="44" spans="1:17" x14ac:dyDescent="0.2">
      <c r="A44" s="4">
        <v>43</v>
      </c>
      <c r="B44" t="s">
        <v>625</v>
      </c>
      <c r="C44" t="s">
        <v>540</v>
      </c>
      <c r="D44" s="8">
        <v>1.1899537037037036</v>
      </c>
      <c r="H44" s="87">
        <v>16</v>
      </c>
      <c r="I44" s="92" t="s">
        <v>1218</v>
      </c>
      <c r="J44" s="96">
        <v>0.15416666666666667</v>
      </c>
      <c r="K44" s="96">
        <v>0.30138888888888887</v>
      </c>
      <c r="L44" s="96">
        <v>0.41666666666666669</v>
      </c>
      <c r="M44" s="96">
        <v>0.51249999999999996</v>
      </c>
      <c r="N44" s="96">
        <v>0.57986111111111105</v>
      </c>
      <c r="O44" s="96">
        <v>0.6875</v>
      </c>
      <c r="P44" s="98">
        <v>0.8041666666666667</v>
      </c>
      <c r="Q44" s="86">
        <v>0.97157407407407403</v>
      </c>
    </row>
    <row r="45" spans="1:17" x14ac:dyDescent="0.2">
      <c r="A45" s="4">
        <v>45</v>
      </c>
      <c r="B45" t="s">
        <v>626</v>
      </c>
      <c r="C45" t="s">
        <v>575</v>
      </c>
      <c r="D45" s="8">
        <v>1.1946527777777778</v>
      </c>
      <c r="H45" s="87">
        <v>17</v>
      </c>
      <c r="I45" s="92" t="s">
        <v>1321</v>
      </c>
      <c r="J45" s="96">
        <v>0.12638888888888888</v>
      </c>
      <c r="K45" s="96">
        <v>0.24444444444444446</v>
      </c>
      <c r="L45" s="97">
        <v>0.33194444444444443</v>
      </c>
      <c r="M45" s="97">
        <v>0.42152777777777778</v>
      </c>
      <c r="N45" s="97">
        <v>0.49444444444444446</v>
      </c>
      <c r="O45" s="97">
        <v>0.63611111111111118</v>
      </c>
      <c r="P45" s="98">
        <v>0.75277777777777777</v>
      </c>
      <c r="Q45" s="86">
        <v>0.97608796296296296</v>
      </c>
    </row>
    <row r="46" spans="1:17" x14ac:dyDescent="0.2">
      <c r="A46" s="4">
        <v>46</v>
      </c>
      <c r="B46" t="s">
        <v>541</v>
      </c>
      <c r="C46" t="s">
        <v>540</v>
      </c>
      <c r="D46" s="8">
        <v>1.1980439814814814</v>
      </c>
      <c r="H46" s="87">
        <v>18</v>
      </c>
      <c r="I46" s="92" t="s">
        <v>1296</v>
      </c>
      <c r="J46" s="96">
        <v>0.14444444444444446</v>
      </c>
      <c r="K46" s="96">
        <v>0.27847222222222223</v>
      </c>
      <c r="L46" s="96">
        <v>0.38055555555555554</v>
      </c>
      <c r="M46" s="96">
        <v>0.47361111111111115</v>
      </c>
      <c r="N46" s="96">
        <v>0.54583333333333328</v>
      </c>
      <c r="O46" s="96">
        <v>0.67083333333333339</v>
      </c>
      <c r="P46" s="98">
        <v>0.78333333333333333</v>
      </c>
      <c r="Q46" s="86">
        <v>0.98281249999999998</v>
      </c>
    </row>
    <row r="47" spans="1:17" x14ac:dyDescent="0.2">
      <c r="A47" s="4">
        <v>47</v>
      </c>
      <c r="B47" t="s">
        <v>628</v>
      </c>
      <c r="C47" t="s">
        <v>627</v>
      </c>
      <c r="D47" s="8">
        <v>1.2406828703703703</v>
      </c>
      <c r="H47" s="87">
        <v>19</v>
      </c>
      <c r="I47" s="92" t="s">
        <v>1342</v>
      </c>
      <c r="J47" s="96">
        <v>0.1451388888888889</v>
      </c>
      <c r="K47" s="96">
        <v>0.27430555555555552</v>
      </c>
      <c r="L47" s="97">
        <v>0.37916666666666665</v>
      </c>
      <c r="M47" s="97">
        <v>0.4694444444444445</v>
      </c>
      <c r="N47" s="97">
        <v>0.53472222222222221</v>
      </c>
      <c r="O47" s="97">
        <v>0.66736111111111107</v>
      </c>
      <c r="P47" s="98">
        <v>0.78194444444444444</v>
      </c>
      <c r="Q47" s="99">
        <v>0.98347222222222219</v>
      </c>
    </row>
    <row r="48" spans="1:17" x14ac:dyDescent="0.2">
      <c r="A48" s="4">
        <v>48</v>
      </c>
      <c r="B48" t="s">
        <v>464</v>
      </c>
      <c r="C48" t="s">
        <v>629</v>
      </c>
      <c r="D48" s="8">
        <v>1.2476851851851851</v>
      </c>
      <c r="H48" s="87">
        <v>20</v>
      </c>
      <c r="I48" s="92" t="s">
        <v>1324</v>
      </c>
      <c r="J48" s="96">
        <v>0.15</v>
      </c>
      <c r="K48" s="96">
        <v>0.26944444444444443</v>
      </c>
      <c r="L48" s="97">
        <v>0.36458333333333331</v>
      </c>
      <c r="M48" s="97">
        <v>0.4513888888888889</v>
      </c>
      <c r="N48" s="97">
        <v>0.52569444444444446</v>
      </c>
      <c r="O48" s="97">
        <v>0.66805555555555562</v>
      </c>
      <c r="P48" s="98">
        <v>0.77708333333333324</v>
      </c>
      <c r="Q48" s="86">
        <v>0.98446759259259264</v>
      </c>
    </row>
    <row r="49" spans="1:17" x14ac:dyDescent="0.2">
      <c r="H49" s="87">
        <v>21</v>
      </c>
      <c r="I49" s="92" t="s">
        <v>1189</v>
      </c>
      <c r="J49" s="96">
        <v>0.15208333333333332</v>
      </c>
      <c r="K49" s="96">
        <v>0.28958333333333336</v>
      </c>
      <c r="L49" s="96">
        <v>0.3979166666666667</v>
      </c>
      <c r="M49" s="96">
        <v>0.4916666666666667</v>
      </c>
      <c r="N49" s="96">
        <v>0.56180555555555556</v>
      </c>
      <c r="O49" s="96">
        <v>0.68194444444444446</v>
      </c>
      <c r="P49" s="98">
        <v>0.80138888888888893</v>
      </c>
      <c r="Q49" s="86">
        <v>0.98759259259259258</v>
      </c>
    </row>
    <row r="50" spans="1:17" x14ac:dyDescent="0.2">
      <c r="A50" s="268" t="s">
        <v>883</v>
      </c>
      <c r="B50" s="269"/>
      <c r="C50" s="269"/>
      <c r="D50" s="269"/>
      <c r="H50" s="87">
        <v>22</v>
      </c>
      <c r="I50" s="92" t="s">
        <v>1294</v>
      </c>
      <c r="J50" s="96">
        <v>0.15208333333333332</v>
      </c>
      <c r="K50" s="96">
        <v>0.29652777777777778</v>
      </c>
      <c r="L50" s="96">
        <v>0.41388888888888892</v>
      </c>
      <c r="M50" s="96">
        <v>0.50902777777777775</v>
      </c>
      <c r="N50" s="96">
        <v>0.58611111111111114</v>
      </c>
      <c r="O50" s="96">
        <v>0.70763888888888893</v>
      </c>
      <c r="P50" s="98">
        <v>0.82291666666666663</v>
      </c>
      <c r="Q50" s="86">
        <v>0.99618055555555562</v>
      </c>
    </row>
    <row r="51" spans="1:17" x14ac:dyDescent="0.2">
      <c r="B51" t="s">
        <v>510</v>
      </c>
      <c r="C51" t="s">
        <v>635</v>
      </c>
      <c r="D51" s="8" t="s">
        <v>878</v>
      </c>
      <c r="H51" s="87">
        <v>23</v>
      </c>
      <c r="I51" s="92" t="s">
        <v>1329</v>
      </c>
      <c r="J51" s="96">
        <v>0.17291666666666669</v>
      </c>
      <c r="K51" s="96">
        <v>0.3354166666666667</v>
      </c>
      <c r="L51" s="97">
        <v>0.46111111111111108</v>
      </c>
      <c r="M51" s="97">
        <v>0.56666666666666665</v>
      </c>
      <c r="N51" s="97">
        <v>0.63611111111111118</v>
      </c>
      <c r="O51" s="97">
        <v>0.76180555555555562</v>
      </c>
      <c r="P51" s="98">
        <v>0.85555555555555562</v>
      </c>
      <c r="Q51" s="86">
        <v>1.0359722222222223</v>
      </c>
    </row>
    <row r="52" spans="1:17" x14ac:dyDescent="0.2">
      <c r="B52" t="s">
        <v>425</v>
      </c>
      <c r="C52" t="s">
        <v>587</v>
      </c>
      <c r="D52" s="8" t="s">
        <v>878</v>
      </c>
      <c r="H52" s="87">
        <v>24</v>
      </c>
      <c r="I52" s="92" t="s">
        <v>1322</v>
      </c>
      <c r="J52" s="96">
        <v>0.15625</v>
      </c>
      <c r="K52" s="96">
        <v>0.31041666666666667</v>
      </c>
      <c r="L52" s="97">
        <v>0.42569444444444443</v>
      </c>
      <c r="M52" s="97">
        <v>0.52916666666666667</v>
      </c>
      <c r="N52" s="97">
        <v>0.60763888888888895</v>
      </c>
      <c r="O52" s="97">
        <v>0.73888888888888893</v>
      </c>
      <c r="P52" s="98">
        <v>0.86458333333333337</v>
      </c>
      <c r="Q52" s="101">
        <v>1.0553935185185186</v>
      </c>
    </row>
    <row r="53" spans="1:17" x14ac:dyDescent="0.2">
      <c r="B53" t="s">
        <v>424</v>
      </c>
      <c r="C53" t="s">
        <v>359</v>
      </c>
      <c r="D53" s="8" t="s">
        <v>878</v>
      </c>
      <c r="H53" s="87">
        <v>25</v>
      </c>
      <c r="I53" s="92" t="s">
        <v>1363</v>
      </c>
      <c r="J53" s="96">
        <v>0.14305555555555557</v>
      </c>
      <c r="K53" s="96">
        <v>0.2951388888888889</v>
      </c>
      <c r="L53" s="97">
        <v>0.40625</v>
      </c>
      <c r="M53" s="97">
        <v>0.50694444444444442</v>
      </c>
      <c r="N53" s="97">
        <v>0.59236111111111112</v>
      </c>
      <c r="O53" s="97">
        <v>0.7284722222222223</v>
      </c>
      <c r="P53" s="98">
        <v>0.84097222222222223</v>
      </c>
      <c r="Q53" s="86">
        <v>1.0677083333333333</v>
      </c>
    </row>
    <row r="54" spans="1:17" x14ac:dyDescent="0.2">
      <c r="B54" t="s">
        <v>397</v>
      </c>
      <c r="C54" t="s">
        <v>449</v>
      </c>
      <c r="D54" s="8" t="s">
        <v>878</v>
      </c>
      <c r="H54" s="87">
        <v>26</v>
      </c>
      <c r="I54" s="92" t="s">
        <v>1343</v>
      </c>
      <c r="J54" s="96">
        <v>0.13958333333333334</v>
      </c>
      <c r="K54" s="96">
        <v>0.30138888888888887</v>
      </c>
      <c r="L54" s="97">
        <v>0.42777777777777781</v>
      </c>
      <c r="M54" s="97">
        <v>0.52708333333333335</v>
      </c>
      <c r="N54" s="97">
        <v>0.61111111111111105</v>
      </c>
      <c r="O54" s="97">
        <v>0.75347222222222221</v>
      </c>
      <c r="P54" s="98">
        <v>0.87916666666666676</v>
      </c>
      <c r="Q54" s="86">
        <v>1.0762152777777778</v>
      </c>
    </row>
    <row r="55" spans="1:17" x14ac:dyDescent="0.2">
      <c r="B55" t="s">
        <v>419</v>
      </c>
      <c r="C55" t="s">
        <v>557</v>
      </c>
      <c r="D55" s="8" t="s">
        <v>878</v>
      </c>
      <c r="H55" s="87">
        <v>27</v>
      </c>
      <c r="I55" s="92" t="s">
        <v>1228</v>
      </c>
      <c r="J55" s="96">
        <v>0.17083333333333331</v>
      </c>
      <c r="K55" s="96">
        <v>0.33333333333333331</v>
      </c>
      <c r="L55" s="96">
        <v>0.43263888888888885</v>
      </c>
      <c r="M55" s="96">
        <v>0.54236111111111118</v>
      </c>
      <c r="N55" s="96">
        <v>0.60416666666666663</v>
      </c>
      <c r="O55" s="96">
        <v>0.74513888888888891</v>
      </c>
      <c r="P55" s="98">
        <v>0.8520833333333333</v>
      </c>
      <c r="Q55" s="86">
        <v>1.079050925925926</v>
      </c>
    </row>
    <row r="56" spans="1:17" x14ac:dyDescent="0.2">
      <c r="B56" t="s">
        <v>417</v>
      </c>
      <c r="C56" t="s">
        <v>582</v>
      </c>
      <c r="D56" s="8" t="s">
        <v>878</v>
      </c>
      <c r="H56" s="87">
        <v>28</v>
      </c>
      <c r="I56" s="92" t="s">
        <v>1227</v>
      </c>
      <c r="J56" s="96">
        <v>0.14652777777777778</v>
      </c>
      <c r="K56" s="96">
        <v>0.29652777777777778</v>
      </c>
      <c r="L56" s="97">
        <v>0.41388888888888892</v>
      </c>
      <c r="M56" s="97">
        <v>0.50416666666666665</v>
      </c>
      <c r="N56" s="97">
        <v>0.59027777777777779</v>
      </c>
      <c r="O56" s="97">
        <v>0.71458333333333324</v>
      </c>
      <c r="P56" s="98">
        <v>0.87361111111111101</v>
      </c>
      <c r="Q56" s="86">
        <v>1.0829282407407408</v>
      </c>
    </row>
    <row r="57" spans="1:17" x14ac:dyDescent="0.2">
      <c r="B57" t="s">
        <v>546</v>
      </c>
      <c r="C57" t="s">
        <v>879</v>
      </c>
      <c r="D57" s="8" t="s">
        <v>878</v>
      </c>
      <c r="H57" s="87">
        <v>29</v>
      </c>
      <c r="I57" s="92" t="s">
        <v>1340</v>
      </c>
      <c r="J57" s="96">
        <v>0.15416666666666667</v>
      </c>
      <c r="K57" s="96">
        <v>0.34097222222222223</v>
      </c>
      <c r="L57" s="97">
        <v>0.41666666666666669</v>
      </c>
      <c r="M57" s="97">
        <v>0.51458333333333328</v>
      </c>
      <c r="N57" s="97">
        <v>0.59097222222222223</v>
      </c>
      <c r="O57" s="97">
        <v>0.71388888888888891</v>
      </c>
      <c r="P57" s="98">
        <v>0.84513888888888899</v>
      </c>
      <c r="Q57" s="86">
        <v>1.0829282407407408</v>
      </c>
    </row>
    <row r="58" spans="1:17" x14ac:dyDescent="0.2">
      <c r="B58" t="s">
        <v>559</v>
      </c>
      <c r="C58" t="s">
        <v>558</v>
      </c>
      <c r="D58" s="8" t="s">
        <v>878</v>
      </c>
      <c r="H58" s="87">
        <v>30</v>
      </c>
      <c r="I58" s="92" t="s">
        <v>1359</v>
      </c>
      <c r="J58" s="96">
        <v>0.17152777777777775</v>
      </c>
      <c r="K58" s="96">
        <v>0.35069444444444442</v>
      </c>
      <c r="L58" s="97">
        <v>0.46875</v>
      </c>
      <c r="M58" s="97">
        <v>0.56458333333333333</v>
      </c>
      <c r="N58" s="97">
        <v>0.64027777777777783</v>
      </c>
      <c r="O58" s="97">
        <v>0.76944444444444438</v>
      </c>
      <c r="P58" s="98">
        <v>0.8847222222222223</v>
      </c>
      <c r="Q58" s="86">
        <v>1.0875462962962963</v>
      </c>
    </row>
    <row r="59" spans="1:17" x14ac:dyDescent="0.2">
      <c r="B59" t="s">
        <v>574</v>
      </c>
      <c r="C59" s="25" t="s">
        <v>573</v>
      </c>
      <c r="D59" s="8" t="s">
        <v>878</v>
      </c>
      <c r="H59" s="87">
        <v>31</v>
      </c>
      <c r="I59" s="92" t="s">
        <v>1252</v>
      </c>
      <c r="J59" s="96">
        <v>0.15277777777777776</v>
      </c>
      <c r="K59" s="96">
        <v>0.30138888888888887</v>
      </c>
      <c r="L59" s="97">
        <v>0.41666666666666669</v>
      </c>
      <c r="M59" s="97">
        <v>0.5083333333333333</v>
      </c>
      <c r="N59" s="97">
        <v>0.58472222222222225</v>
      </c>
      <c r="O59" s="97">
        <v>0.72777777777777775</v>
      </c>
      <c r="P59" s="98">
        <v>0.85555555555555562</v>
      </c>
      <c r="Q59" s="86">
        <v>1.1108912037037038</v>
      </c>
    </row>
    <row r="60" spans="1:17" x14ac:dyDescent="0.2">
      <c r="B60" t="s">
        <v>479</v>
      </c>
      <c r="C60" t="s">
        <v>480</v>
      </c>
      <c r="D60" s="8" t="s">
        <v>878</v>
      </c>
      <c r="H60" s="87">
        <v>32</v>
      </c>
      <c r="I60" s="92" t="s">
        <v>1264</v>
      </c>
      <c r="J60" s="96">
        <v>0.14722222222222223</v>
      </c>
      <c r="K60" s="96">
        <v>0.29652777777777778</v>
      </c>
      <c r="L60" s="97">
        <v>0.42638888888888887</v>
      </c>
      <c r="M60" s="97">
        <v>0.53611111111111109</v>
      </c>
      <c r="N60" s="97">
        <v>0.63680555555555551</v>
      </c>
      <c r="O60" s="97">
        <v>0.76597222222222217</v>
      </c>
      <c r="P60" s="98">
        <v>0.875</v>
      </c>
      <c r="Q60" s="86">
        <v>1.121875</v>
      </c>
    </row>
    <row r="61" spans="1:17" x14ac:dyDescent="0.2">
      <c r="B61" t="s">
        <v>772</v>
      </c>
      <c r="C61" t="s">
        <v>475</v>
      </c>
      <c r="D61" s="8" t="s">
        <v>878</v>
      </c>
      <c r="H61" s="87">
        <v>33</v>
      </c>
      <c r="I61" s="92" t="s">
        <v>1338</v>
      </c>
      <c r="J61" s="96">
        <v>0.14722222222222223</v>
      </c>
      <c r="K61" s="96">
        <v>0.29652777777777778</v>
      </c>
      <c r="L61" s="97">
        <v>0.42638888888888887</v>
      </c>
      <c r="M61" s="97">
        <v>0.53611111111111109</v>
      </c>
      <c r="N61" s="97">
        <v>0.63680555555555551</v>
      </c>
      <c r="O61" s="97">
        <v>0.76597222222222217</v>
      </c>
      <c r="P61" s="98">
        <v>0.875</v>
      </c>
      <c r="Q61" s="101">
        <v>1.121875</v>
      </c>
    </row>
    <row r="62" spans="1:17" x14ac:dyDescent="0.2">
      <c r="B62" t="s">
        <v>547</v>
      </c>
      <c r="C62" s="25" t="s">
        <v>369</v>
      </c>
      <c r="D62" s="8" t="s">
        <v>878</v>
      </c>
      <c r="H62" s="87">
        <v>34</v>
      </c>
      <c r="I62" s="92" t="s">
        <v>1305</v>
      </c>
      <c r="J62" s="96">
        <v>0.15902777777777777</v>
      </c>
      <c r="K62" s="96">
        <v>0.31666666666666665</v>
      </c>
      <c r="L62" s="96">
        <v>0.44513888888888892</v>
      </c>
      <c r="M62" s="96">
        <v>0.55138888888888882</v>
      </c>
      <c r="N62" s="96">
        <v>0.63680555555555551</v>
      </c>
      <c r="O62" s="96">
        <v>0.80138888888888893</v>
      </c>
      <c r="P62" s="98">
        <v>0.95625000000000004</v>
      </c>
      <c r="Q62" s="86">
        <v>1.1355324074074074</v>
      </c>
    </row>
    <row r="63" spans="1:17" x14ac:dyDescent="0.2">
      <c r="B63" t="s">
        <v>669</v>
      </c>
      <c r="C63" t="s">
        <v>749</v>
      </c>
      <c r="D63" s="8" t="s">
        <v>878</v>
      </c>
      <c r="H63" s="87">
        <v>35</v>
      </c>
      <c r="I63" s="92" t="s">
        <v>1229</v>
      </c>
      <c r="J63" s="96">
        <v>0.15902777777777777</v>
      </c>
      <c r="K63" s="96">
        <v>0.32361111111111113</v>
      </c>
      <c r="L63" s="96">
        <v>0.43402777777777773</v>
      </c>
      <c r="M63" s="96">
        <v>0.53541666666666665</v>
      </c>
      <c r="N63" s="96">
        <v>0.61041666666666672</v>
      </c>
      <c r="O63" s="96">
        <v>0.7631944444444444</v>
      </c>
      <c r="P63" s="98">
        <v>0.9</v>
      </c>
      <c r="Q63" s="86">
        <v>1.1384837962962964</v>
      </c>
    </row>
    <row r="64" spans="1:17" x14ac:dyDescent="0.2">
      <c r="B64" t="s">
        <v>584</v>
      </c>
      <c r="C64" t="s">
        <v>850</v>
      </c>
      <c r="D64" s="8" t="s">
        <v>878</v>
      </c>
      <c r="H64" s="87">
        <v>36</v>
      </c>
      <c r="I64" s="92" t="s">
        <v>1330</v>
      </c>
      <c r="J64" s="96">
        <v>0.17361111111111113</v>
      </c>
      <c r="K64" s="96">
        <v>0.3354166666666667</v>
      </c>
      <c r="L64" s="97">
        <v>0.46180555555555558</v>
      </c>
      <c r="M64" s="97">
        <v>0.56666666666666665</v>
      </c>
      <c r="N64" s="97">
        <v>0.64513888888888882</v>
      </c>
      <c r="O64" s="97">
        <v>0.79374999999999996</v>
      </c>
      <c r="P64" s="98">
        <v>0.91805555555555562</v>
      </c>
      <c r="Q64" s="86">
        <v>1.1427430555555556</v>
      </c>
    </row>
    <row r="65" spans="2:17" x14ac:dyDescent="0.2">
      <c r="B65" t="s">
        <v>554</v>
      </c>
      <c r="C65" t="s">
        <v>553</v>
      </c>
      <c r="D65" s="8" t="s">
        <v>878</v>
      </c>
      <c r="H65" s="87">
        <v>37</v>
      </c>
      <c r="I65" s="92" t="s">
        <v>1309</v>
      </c>
      <c r="J65" s="96">
        <v>0.16805555555555554</v>
      </c>
      <c r="K65" s="96">
        <v>0.34097222222222223</v>
      </c>
      <c r="L65" s="96">
        <v>0.46527777777777773</v>
      </c>
      <c r="M65" s="96">
        <v>0.5854166666666667</v>
      </c>
      <c r="N65" s="96">
        <v>0.66111111111111109</v>
      </c>
      <c r="O65" s="96">
        <v>0.80625000000000002</v>
      </c>
      <c r="P65" s="98">
        <v>0.9506944444444444</v>
      </c>
      <c r="Q65" s="86">
        <v>1.1462731481481481</v>
      </c>
    </row>
    <row r="66" spans="2:17" x14ac:dyDescent="0.2">
      <c r="B66" t="s">
        <v>552</v>
      </c>
      <c r="C66" t="s">
        <v>551</v>
      </c>
      <c r="D66" s="8" t="s">
        <v>878</v>
      </c>
      <c r="H66" s="87">
        <v>38</v>
      </c>
      <c r="I66" s="92" t="s">
        <v>1193</v>
      </c>
      <c r="J66" s="96">
        <v>0.16180555555555556</v>
      </c>
      <c r="K66" s="96">
        <v>0.31388888888888888</v>
      </c>
      <c r="L66" s="97">
        <v>0.44097222222222227</v>
      </c>
      <c r="M66" s="97">
        <v>0.54374999999999996</v>
      </c>
      <c r="N66" s="97">
        <v>0.62152777777777779</v>
      </c>
      <c r="O66" s="97">
        <v>0.77638888888888891</v>
      </c>
      <c r="P66" s="98">
        <v>0.9506944444444444</v>
      </c>
      <c r="Q66" s="86">
        <v>1.1462731481481481</v>
      </c>
    </row>
    <row r="67" spans="2:17" x14ac:dyDescent="0.2">
      <c r="B67" t="s">
        <v>580</v>
      </c>
      <c r="C67" t="s">
        <v>880</v>
      </c>
      <c r="D67" s="8" t="s">
        <v>878</v>
      </c>
      <c r="H67" s="87">
        <v>39</v>
      </c>
      <c r="I67" s="92" t="s">
        <v>1339</v>
      </c>
      <c r="J67" s="96">
        <v>0.18680555555555556</v>
      </c>
      <c r="K67" s="96">
        <v>0.34166666666666662</v>
      </c>
      <c r="L67" s="97">
        <v>0.4513888888888889</v>
      </c>
      <c r="M67" s="97">
        <v>0.55555555555555558</v>
      </c>
      <c r="N67" s="97">
        <v>0.62986111111111109</v>
      </c>
      <c r="O67" s="97">
        <v>0.77847222222222223</v>
      </c>
      <c r="P67" s="98">
        <v>0.89583333333333337</v>
      </c>
      <c r="Q67" s="86">
        <v>1.1570254629629628</v>
      </c>
    </row>
    <row r="68" spans="2:17" x14ac:dyDescent="0.2">
      <c r="B68" t="s">
        <v>580</v>
      </c>
      <c r="C68" t="s">
        <v>357</v>
      </c>
      <c r="D68" s="8" t="s">
        <v>878</v>
      </c>
      <c r="H68" s="87">
        <v>40</v>
      </c>
      <c r="I68" s="92" t="s">
        <v>1300</v>
      </c>
      <c r="J68" s="96">
        <v>0.15694444444444444</v>
      </c>
      <c r="K68" s="96">
        <v>0.30138888888888887</v>
      </c>
      <c r="L68" s="96">
        <v>0.4069444444444445</v>
      </c>
      <c r="M68" s="96">
        <v>0.50902777777777775</v>
      </c>
      <c r="N68" s="97">
        <v>0.59375</v>
      </c>
      <c r="O68" s="96">
        <v>0.72361111111111109</v>
      </c>
      <c r="P68" s="98">
        <v>0.85069444444444453</v>
      </c>
      <c r="Q68" s="86">
        <v>1.1570833333333332</v>
      </c>
    </row>
    <row r="69" spans="2:17" x14ac:dyDescent="0.2">
      <c r="B69" t="s">
        <v>561</v>
      </c>
      <c r="C69" t="s">
        <v>560</v>
      </c>
      <c r="D69" s="8" t="s">
        <v>878</v>
      </c>
      <c r="H69" s="87">
        <v>41</v>
      </c>
      <c r="I69" s="92" t="s">
        <v>1319</v>
      </c>
      <c r="J69" s="96">
        <v>0.16666666666666666</v>
      </c>
      <c r="K69" s="96">
        <v>0.31666666666666665</v>
      </c>
      <c r="L69" s="96">
        <v>0.44027777777777777</v>
      </c>
      <c r="M69" s="96">
        <v>0.56180555555555556</v>
      </c>
      <c r="N69" s="96">
        <v>0.64375000000000004</v>
      </c>
      <c r="O69" s="96">
        <v>0.79652777777777783</v>
      </c>
      <c r="P69" s="98">
        <v>0.9375</v>
      </c>
      <c r="Q69" s="86">
        <v>1.1661226851851851</v>
      </c>
    </row>
    <row r="70" spans="2:17" x14ac:dyDescent="0.2">
      <c r="B70" t="s">
        <v>552</v>
      </c>
      <c r="C70" t="s">
        <v>881</v>
      </c>
      <c r="D70" s="8" t="s">
        <v>878</v>
      </c>
      <c r="H70" s="87">
        <v>42</v>
      </c>
      <c r="I70" s="92" t="s">
        <v>1301</v>
      </c>
      <c r="J70" s="96">
        <v>0.1388888888888889</v>
      </c>
      <c r="K70" s="96">
        <v>0.30277777777777776</v>
      </c>
      <c r="L70" s="96">
        <v>0.42499999999999999</v>
      </c>
      <c r="M70" s="96">
        <v>0.55277777777777781</v>
      </c>
      <c r="N70" s="96">
        <v>0.64930555555555558</v>
      </c>
      <c r="O70" s="96">
        <v>0.77916666666666667</v>
      </c>
      <c r="P70" s="98">
        <v>0.92291666666666661</v>
      </c>
      <c r="Q70" s="86">
        <v>1.178275462962963</v>
      </c>
    </row>
    <row r="71" spans="2:17" x14ac:dyDescent="0.2">
      <c r="B71" t="s">
        <v>568</v>
      </c>
      <c r="C71" t="s">
        <v>567</v>
      </c>
      <c r="D71" s="8" t="s">
        <v>878</v>
      </c>
      <c r="H71" s="87">
        <v>43</v>
      </c>
      <c r="I71" s="92" t="s">
        <v>1314</v>
      </c>
      <c r="J71" s="96">
        <v>0.15208333333333332</v>
      </c>
      <c r="K71" s="96">
        <v>0.31736111111111115</v>
      </c>
      <c r="L71" s="96">
        <v>0.45555555555555555</v>
      </c>
      <c r="M71" s="96">
        <v>0.5625</v>
      </c>
      <c r="N71" s="96">
        <v>0.65069444444444446</v>
      </c>
      <c r="O71" s="96">
        <v>0.80625000000000002</v>
      </c>
      <c r="P71" s="98">
        <v>0.93611111111111101</v>
      </c>
      <c r="Q71" s="86">
        <v>1.1899537037037036</v>
      </c>
    </row>
    <row r="72" spans="2:17" x14ac:dyDescent="0.2">
      <c r="B72" t="s">
        <v>488</v>
      </c>
      <c r="C72" t="s">
        <v>489</v>
      </c>
      <c r="D72" s="8" t="s">
        <v>878</v>
      </c>
      <c r="H72" s="87">
        <v>44</v>
      </c>
      <c r="I72" s="92" t="s">
        <v>1327</v>
      </c>
      <c r="J72" s="96">
        <v>0.15972222222222224</v>
      </c>
      <c r="K72" s="96">
        <v>0.31874999999999998</v>
      </c>
      <c r="L72" s="97">
        <v>0.44374999999999998</v>
      </c>
      <c r="M72" s="97">
        <v>0.56458333333333333</v>
      </c>
      <c r="N72" s="97">
        <v>0.65069444444444446</v>
      </c>
      <c r="O72" s="97">
        <v>0.81111111111111101</v>
      </c>
      <c r="P72" s="98">
        <v>0.94305555555555554</v>
      </c>
      <c r="Q72" s="86">
        <v>1.1899537037037036</v>
      </c>
    </row>
    <row r="73" spans="2:17" x14ac:dyDescent="0.2">
      <c r="B73" t="s">
        <v>425</v>
      </c>
      <c r="C73" t="s">
        <v>882</v>
      </c>
      <c r="D73" s="8" t="s">
        <v>878</v>
      </c>
      <c r="H73" s="87">
        <v>45</v>
      </c>
      <c r="I73" s="92" t="s">
        <v>1346</v>
      </c>
      <c r="J73" s="96">
        <v>0.16041666666666668</v>
      </c>
      <c r="K73" s="96">
        <v>0.30486111111111108</v>
      </c>
      <c r="L73" s="97">
        <v>0.46250000000000002</v>
      </c>
      <c r="M73" s="97">
        <v>0.5625</v>
      </c>
      <c r="N73" s="97">
        <v>0.64583333333333337</v>
      </c>
      <c r="O73" s="97">
        <v>0.78333333333333333</v>
      </c>
      <c r="P73" s="98">
        <v>0.90972222222222221</v>
      </c>
      <c r="Q73" s="86">
        <v>1.1946527777777778</v>
      </c>
    </row>
    <row r="74" spans="2:17" x14ac:dyDescent="0.2">
      <c r="H74" s="87">
        <v>46</v>
      </c>
      <c r="I74" s="92" t="s">
        <v>1261</v>
      </c>
      <c r="J74" s="96">
        <v>0.17152777777777775</v>
      </c>
      <c r="K74" s="96">
        <v>0.35069444444444442</v>
      </c>
      <c r="L74" s="96">
        <v>0.48749999999999999</v>
      </c>
      <c r="M74" s="96">
        <v>0.5854166666666667</v>
      </c>
      <c r="N74" s="96">
        <v>0.66736111111111107</v>
      </c>
      <c r="O74" s="96">
        <v>0.80069444444444438</v>
      </c>
      <c r="P74" s="98">
        <v>0.95625000000000004</v>
      </c>
      <c r="Q74" s="86">
        <v>1.1980439814814814</v>
      </c>
    </row>
    <row r="75" spans="2:17" x14ac:dyDescent="0.2">
      <c r="H75" s="87">
        <v>47</v>
      </c>
      <c r="I75" s="92" t="s">
        <v>1335</v>
      </c>
      <c r="J75" s="96">
        <v>0.16250000000000001</v>
      </c>
      <c r="K75" s="96">
        <v>0.31666666666666665</v>
      </c>
      <c r="L75" s="97">
        <v>0.46319444444444446</v>
      </c>
      <c r="M75" s="97">
        <v>0.56805555555555554</v>
      </c>
      <c r="N75" s="97">
        <v>0.65625</v>
      </c>
      <c r="O75" s="97">
        <v>0.84791666666666676</v>
      </c>
      <c r="P75" s="98">
        <v>0.98611111111111116</v>
      </c>
      <c r="Q75" s="86">
        <v>1.2406828703703703</v>
      </c>
    </row>
    <row r="76" spans="2:17" x14ac:dyDescent="0.2">
      <c r="H76" s="87">
        <v>48</v>
      </c>
      <c r="I76" s="92" t="s">
        <v>1326</v>
      </c>
      <c r="J76" s="96">
        <v>0.15972222222222224</v>
      </c>
      <c r="K76" s="96">
        <v>0.31874999999999998</v>
      </c>
      <c r="L76" s="97">
        <v>0.44374999999999998</v>
      </c>
      <c r="M76" s="97">
        <v>0.56458333333333333</v>
      </c>
      <c r="N76" s="97">
        <v>0.65138888888888891</v>
      </c>
      <c r="O76" s="97">
        <v>0.81111111111111101</v>
      </c>
      <c r="P76" s="98">
        <v>0.99652777777777779</v>
      </c>
      <c r="Q76" s="86">
        <v>1.2476851851851851</v>
      </c>
    </row>
    <row r="77" spans="2:17" x14ac:dyDescent="0.2">
      <c r="H77" s="102"/>
      <c r="I77" s="92" t="s">
        <v>1298</v>
      </c>
      <c r="J77" s="96">
        <v>0.15555555555555556</v>
      </c>
      <c r="K77" s="96">
        <v>0.2986111111111111</v>
      </c>
      <c r="L77" s="96">
        <v>0.41180555555555554</v>
      </c>
      <c r="M77" s="96">
        <v>0.5083333333333333</v>
      </c>
      <c r="N77" s="96">
        <v>0.57499999999999996</v>
      </c>
      <c r="O77" s="96">
        <v>0.70416666666666661</v>
      </c>
      <c r="P77" s="98">
        <v>0.82430555555555562</v>
      </c>
      <c r="Q77" s="86" t="s">
        <v>878</v>
      </c>
    </row>
    <row r="78" spans="2:17" x14ac:dyDescent="0.2">
      <c r="H78" s="102"/>
      <c r="I78" s="92" t="s">
        <v>1336</v>
      </c>
      <c r="J78" s="96">
        <v>0.15625</v>
      </c>
      <c r="K78" s="96">
        <v>0.31388888888888888</v>
      </c>
      <c r="L78" s="97">
        <v>0.44861111111111113</v>
      </c>
      <c r="M78" s="97">
        <v>0.57152777777777775</v>
      </c>
      <c r="N78" s="97">
        <v>0.65972222222222221</v>
      </c>
      <c r="O78" s="97">
        <v>0.81805555555555554</v>
      </c>
      <c r="P78" s="98">
        <v>0.98611111111111116</v>
      </c>
      <c r="Q78" s="103" t="s">
        <v>878</v>
      </c>
    </row>
    <row r="79" spans="2:17" x14ac:dyDescent="0.2">
      <c r="H79" s="102"/>
      <c r="I79" s="92" t="s">
        <v>1337</v>
      </c>
      <c r="J79" s="96">
        <v>0.15625</v>
      </c>
      <c r="K79" s="96">
        <v>0.31388888888888888</v>
      </c>
      <c r="L79" s="97">
        <v>0.44861111111111113</v>
      </c>
      <c r="M79" s="97">
        <v>0.57152777777777775</v>
      </c>
      <c r="N79" s="97">
        <v>0.65972222222222221</v>
      </c>
      <c r="O79" s="97">
        <v>0.81805555555555554</v>
      </c>
      <c r="P79" s="98">
        <v>0.98611111111111116</v>
      </c>
      <c r="Q79" s="103" t="s">
        <v>878</v>
      </c>
    </row>
    <row r="80" spans="2:17" x14ac:dyDescent="0.2">
      <c r="H80" s="102"/>
      <c r="I80" s="92" t="s">
        <v>1334</v>
      </c>
      <c r="J80" s="96">
        <v>0.15347222222222223</v>
      </c>
      <c r="K80" s="96">
        <v>0.31666666666666665</v>
      </c>
      <c r="L80" s="97">
        <v>0.44513888888888892</v>
      </c>
      <c r="M80" s="97">
        <v>0.55555555555555558</v>
      </c>
      <c r="N80" s="97">
        <v>0.67986111111111114</v>
      </c>
      <c r="O80" s="97">
        <v>0.84236111111111101</v>
      </c>
      <c r="P80" s="98">
        <v>1.0055555555555555</v>
      </c>
      <c r="Q80" s="103" t="s">
        <v>878</v>
      </c>
    </row>
    <row r="81" spans="8:17" x14ac:dyDescent="0.2">
      <c r="H81" s="102"/>
      <c r="I81" s="92" t="s">
        <v>1310</v>
      </c>
      <c r="J81" s="96">
        <v>0.15972222222222224</v>
      </c>
      <c r="K81" s="96">
        <v>0.35069444444444442</v>
      </c>
      <c r="L81" s="96">
        <v>0.50902777777777775</v>
      </c>
      <c r="M81" s="96">
        <v>0.6333333333333333</v>
      </c>
      <c r="N81" s="96">
        <v>0.70833333333333337</v>
      </c>
      <c r="O81" s="96">
        <v>0.86597222222222225</v>
      </c>
      <c r="P81" s="98">
        <v>1.0444444444444445</v>
      </c>
      <c r="Q81" s="86" t="s">
        <v>878</v>
      </c>
    </row>
    <row r="82" spans="8:17" x14ac:dyDescent="0.2">
      <c r="H82" s="102"/>
      <c r="I82" s="92" t="s">
        <v>1312</v>
      </c>
      <c r="J82" s="96">
        <v>0.15625</v>
      </c>
      <c r="K82" s="96">
        <v>0.31944444444444448</v>
      </c>
      <c r="L82" s="96">
        <v>0.44861111111111113</v>
      </c>
      <c r="M82" s="96">
        <v>0.55902777777777779</v>
      </c>
      <c r="N82" s="96">
        <v>0.66666666666666663</v>
      </c>
      <c r="O82" s="96">
        <v>0.83472222222222225</v>
      </c>
      <c r="P82" s="98">
        <v>1.070138888888889</v>
      </c>
      <c r="Q82" s="86" t="s">
        <v>878</v>
      </c>
    </row>
    <row r="83" spans="8:17" x14ac:dyDescent="0.2">
      <c r="H83" s="102"/>
      <c r="I83" s="92" t="s">
        <v>1349</v>
      </c>
      <c r="J83" s="96">
        <v>0.17708333333333334</v>
      </c>
      <c r="K83" s="96">
        <v>0.35069444444444442</v>
      </c>
      <c r="L83" s="97">
        <v>0.48472222222222222</v>
      </c>
      <c r="M83" s="97">
        <v>0.62222222222222223</v>
      </c>
      <c r="N83" s="97">
        <v>0.72291666666666676</v>
      </c>
      <c r="O83" s="97">
        <v>0.8979166666666667</v>
      </c>
      <c r="P83" s="98">
        <v>1.070138888888889</v>
      </c>
      <c r="Q83" s="103" t="s">
        <v>878</v>
      </c>
    </row>
    <row r="84" spans="8:17" x14ac:dyDescent="0.2">
      <c r="H84" s="102"/>
      <c r="I84" s="92" t="s">
        <v>1302</v>
      </c>
      <c r="J84" s="96">
        <v>0.1875</v>
      </c>
      <c r="K84" s="96">
        <v>0.35972222222222222</v>
      </c>
      <c r="L84" s="96">
        <v>0.48402777777777778</v>
      </c>
      <c r="M84" s="96">
        <v>0.59791666666666665</v>
      </c>
      <c r="N84" s="96">
        <v>0.69097222222222221</v>
      </c>
      <c r="O84" s="96">
        <v>0.85972222222222217</v>
      </c>
      <c r="P84" s="98">
        <v>1.0840277777777778</v>
      </c>
      <c r="Q84" s="86" t="s">
        <v>878</v>
      </c>
    </row>
    <row r="85" spans="8:17" x14ac:dyDescent="0.2">
      <c r="H85" s="102"/>
      <c r="I85" s="92" t="s">
        <v>1311</v>
      </c>
      <c r="J85" s="96">
        <v>0.17777777777777778</v>
      </c>
      <c r="K85" s="96">
        <v>0.35972222222222222</v>
      </c>
      <c r="L85" s="96">
        <v>0.51458333333333328</v>
      </c>
      <c r="M85" s="96">
        <v>0.63124999999999998</v>
      </c>
      <c r="N85" s="96">
        <v>0.72638888888888886</v>
      </c>
      <c r="O85" s="96">
        <v>0.89375000000000004</v>
      </c>
      <c r="P85" s="98">
        <v>1.086111111111111</v>
      </c>
      <c r="Q85" s="86" t="s">
        <v>878</v>
      </c>
    </row>
    <row r="86" spans="8:17" x14ac:dyDescent="0.2">
      <c r="H86" s="102"/>
      <c r="I86" s="92" t="s">
        <v>1317</v>
      </c>
      <c r="J86" s="96">
        <v>0.17777777777777778</v>
      </c>
      <c r="K86" s="96">
        <v>0.43333333333333335</v>
      </c>
      <c r="L86" s="96">
        <v>0.56041666666666667</v>
      </c>
      <c r="M86" s="96">
        <v>0.66874999999999996</v>
      </c>
      <c r="N86" s="96">
        <v>0.74305555555555547</v>
      </c>
      <c r="O86" s="96">
        <v>0.90416666666666667</v>
      </c>
      <c r="P86" s="98">
        <v>1.0972222222222221</v>
      </c>
      <c r="Q86" s="86" t="s">
        <v>878</v>
      </c>
    </row>
    <row r="87" spans="8:17" x14ac:dyDescent="0.2">
      <c r="H87" s="102"/>
      <c r="I87" s="92" t="s">
        <v>1351</v>
      </c>
      <c r="J87" s="96">
        <v>0.16805555555555554</v>
      </c>
      <c r="K87" s="96">
        <v>0.33611111111111108</v>
      </c>
      <c r="L87" s="97">
        <v>0.47013888888888888</v>
      </c>
      <c r="M87" s="97">
        <v>0.60277777777777775</v>
      </c>
      <c r="N87" s="97">
        <v>0.70277777777777783</v>
      </c>
      <c r="O87" s="97">
        <v>0.89236111111111116</v>
      </c>
      <c r="P87" s="98">
        <v>1.1145833333333333</v>
      </c>
      <c r="Q87" s="103" t="s">
        <v>878</v>
      </c>
    </row>
    <row r="88" spans="8:17" x14ac:dyDescent="0.2">
      <c r="H88" s="102"/>
      <c r="I88" s="92" t="s">
        <v>1360</v>
      </c>
      <c r="J88" s="96">
        <v>0.15625</v>
      </c>
      <c r="K88" s="96">
        <v>0.35069444444444442</v>
      </c>
      <c r="L88" s="97">
        <v>0.49305555555555558</v>
      </c>
      <c r="M88" s="97">
        <v>0.62847222222222221</v>
      </c>
      <c r="N88" s="97">
        <v>0.7284722222222223</v>
      </c>
      <c r="O88" s="97">
        <v>0.89722222222222225</v>
      </c>
      <c r="P88" s="98">
        <v>1.1145833333333333</v>
      </c>
      <c r="Q88" s="103" t="s">
        <v>878</v>
      </c>
    </row>
    <row r="89" spans="8:17" x14ac:dyDescent="0.2">
      <c r="H89" s="102"/>
      <c r="I89" s="92" t="s">
        <v>1295</v>
      </c>
      <c r="J89" s="96">
        <v>0.13263888888888889</v>
      </c>
      <c r="K89" s="96">
        <v>0.26180555555555557</v>
      </c>
      <c r="L89" s="96">
        <v>0.3527777777777778</v>
      </c>
      <c r="M89" s="96">
        <v>0.43333333333333335</v>
      </c>
      <c r="N89" s="96">
        <v>0.48749999999999999</v>
      </c>
      <c r="O89" s="96">
        <v>0.59861111111111109</v>
      </c>
      <c r="P89" s="98" t="s">
        <v>1290</v>
      </c>
      <c r="Q89" s="86" t="s">
        <v>878</v>
      </c>
    </row>
    <row r="90" spans="8:17" x14ac:dyDescent="0.2">
      <c r="H90" s="102"/>
      <c r="I90" s="92" t="s">
        <v>1348</v>
      </c>
      <c r="J90" s="96">
        <v>0.16180555555555556</v>
      </c>
      <c r="K90" s="96">
        <v>0.31388888888888888</v>
      </c>
      <c r="L90" s="97">
        <v>0.44097222222222227</v>
      </c>
      <c r="M90" s="97">
        <v>0.54374999999999996</v>
      </c>
      <c r="N90" s="97">
        <v>0.62152777777777779</v>
      </c>
      <c r="O90" s="97">
        <v>0.78055555555555556</v>
      </c>
      <c r="P90" s="98"/>
      <c r="Q90" s="103" t="s">
        <v>878</v>
      </c>
    </row>
    <row r="91" spans="8:17" x14ac:dyDescent="0.2">
      <c r="H91" s="102"/>
      <c r="I91" s="92" t="s">
        <v>1318</v>
      </c>
      <c r="J91" s="96">
        <v>0.18472222222222223</v>
      </c>
      <c r="K91" s="96">
        <v>0.36388888888888887</v>
      </c>
      <c r="L91" s="96">
        <v>0.49791666666666662</v>
      </c>
      <c r="M91" s="96">
        <v>0.59930555555555554</v>
      </c>
      <c r="N91" s="96">
        <v>0.68402777777777779</v>
      </c>
      <c r="O91" s="96">
        <v>0.83819444444444446</v>
      </c>
      <c r="P91" s="98"/>
      <c r="Q91" s="86" t="s">
        <v>878</v>
      </c>
    </row>
    <row r="92" spans="8:17" x14ac:dyDescent="0.2">
      <c r="H92" s="102"/>
      <c r="I92" s="92" t="s">
        <v>1353</v>
      </c>
      <c r="J92" s="96">
        <v>0.15486111111111112</v>
      </c>
      <c r="K92" s="96">
        <v>0.3215277777777778</v>
      </c>
      <c r="L92" s="97">
        <v>0.46666666666666662</v>
      </c>
      <c r="M92" s="97">
        <v>0.5854166666666667</v>
      </c>
      <c r="N92" s="97">
        <v>0.68333333333333324</v>
      </c>
      <c r="O92" s="97">
        <v>0.87430555555555556</v>
      </c>
      <c r="P92" s="98"/>
      <c r="Q92" s="103" t="s">
        <v>878</v>
      </c>
    </row>
    <row r="93" spans="8:17" x14ac:dyDescent="0.2">
      <c r="H93" s="102"/>
      <c r="I93" s="92" t="s">
        <v>1259</v>
      </c>
      <c r="J93" s="96">
        <v>0.16875000000000001</v>
      </c>
      <c r="K93" s="96">
        <v>0.35069444444444442</v>
      </c>
      <c r="L93" s="96">
        <v>0.48680555555555555</v>
      </c>
      <c r="M93" s="96">
        <v>0.61388888888888882</v>
      </c>
      <c r="N93" s="96">
        <v>0.70833333333333337</v>
      </c>
      <c r="O93" s="96">
        <v>0.87777777777777777</v>
      </c>
      <c r="P93" s="98"/>
      <c r="Q93" s="103" t="s">
        <v>878</v>
      </c>
    </row>
    <row r="94" spans="8:17" x14ac:dyDescent="0.2">
      <c r="H94" s="102"/>
      <c r="I94" s="92" t="s">
        <v>1328</v>
      </c>
      <c r="J94" s="96">
        <v>0.16944444444444443</v>
      </c>
      <c r="K94" s="96">
        <v>0.3215277777777778</v>
      </c>
      <c r="L94" s="97">
        <v>0.45347222222222222</v>
      </c>
      <c r="M94" s="97">
        <v>0.57152777777777775</v>
      </c>
      <c r="N94" s="97">
        <v>0.67361111111111116</v>
      </c>
      <c r="O94" s="97">
        <v>0.88888888888888884</v>
      </c>
      <c r="P94" s="98"/>
      <c r="Q94" s="103" t="s">
        <v>878</v>
      </c>
    </row>
    <row r="95" spans="8:17" x14ac:dyDescent="0.2">
      <c r="H95" s="102"/>
      <c r="I95" s="92" t="s">
        <v>1304</v>
      </c>
      <c r="J95" s="96">
        <v>0.17847222222222223</v>
      </c>
      <c r="K95" s="96">
        <v>0.43333333333333335</v>
      </c>
      <c r="L95" s="96">
        <v>0.56111111111111112</v>
      </c>
      <c r="M95" s="96">
        <v>0.66666666666666663</v>
      </c>
      <c r="N95" s="96">
        <v>0.74513888888888891</v>
      </c>
      <c r="O95" s="96">
        <v>0.90486111111111101</v>
      </c>
      <c r="P95" s="98"/>
      <c r="Q95" s="99" t="s">
        <v>878</v>
      </c>
    </row>
    <row r="96" spans="8:17" x14ac:dyDescent="0.2">
      <c r="H96" s="102"/>
      <c r="I96" s="92" t="s">
        <v>1263</v>
      </c>
      <c r="J96" s="96">
        <v>0.20416666666666669</v>
      </c>
      <c r="K96" s="96">
        <v>0.3743055555555555</v>
      </c>
      <c r="L96" s="96">
        <v>0.52222222222222225</v>
      </c>
      <c r="M96" s="96">
        <v>0.65416666666666667</v>
      </c>
      <c r="N96" s="96">
        <v>0.73958333333333337</v>
      </c>
      <c r="O96" s="96">
        <v>0.94444444444444453</v>
      </c>
      <c r="P96" s="98" t="s">
        <v>1297</v>
      </c>
      <c r="Q96" s="86" t="s">
        <v>878</v>
      </c>
    </row>
    <row r="97" spans="8:17" x14ac:dyDescent="0.2">
      <c r="H97" s="102"/>
      <c r="I97" s="92" t="s">
        <v>1272</v>
      </c>
      <c r="J97" s="96">
        <v>0.1763888888888889</v>
      </c>
      <c r="K97" s="96">
        <v>0.36180555555555555</v>
      </c>
      <c r="L97" s="96">
        <v>0.52222222222222225</v>
      </c>
      <c r="M97" s="96">
        <v>0.65416666666666667</v>
      </c>
      <c r="N97" s="96">
        <v>0.74097222222222225</v>
      </c>
      <c r="O97" s="96">
        <v>0.94444444444444453</v>
      </c>
      <c r="P97" s="98" t="s">
        <v>1297</v>
      </c>
      <c r="Q97" s="103" t="s">
        <v>878</v>
      </c>
    </row>
    <row r="98" spans="8:17" x14ac:dyDescent="0.2">
      <c r="H98" s="102"/>
      <c r="I98" s="92" t="s">
        <v>1361</v>
      </c>
      <c r="J98" s="96">
        <v>0.1763888888888889</v>
      </c>
      <c r="K98" s="96">
        <v>0.3611111111111111</v>
      </c>
      <c r="L98" s="97">
        <v>0.52361111111111114</v>
      </c>
      <c r="M98" s="97">
        <v>0.65416666666666667</v>
      </c>
      <c r="N98" s="97">
        <v>0.73958333333333337</v>
      </c>
      <c r="O98" s="97">
        <v>0.94444444444444453</v>
      </c>
      <c r="P98" s="98"/>
      <c r="Q98" s="103" t="s">
        <v>878</v>
      </c>
    </row>
    <row r="99" spans="8:17" x14ac:dyDescent="0.2">
      <c r="H99" s="102"/>
      <c r="I99" s="92" t="s">
        <v>1354</v>
      </c>
      <c r="J99" s="96">
        <v>0.16875000000000001</v>
      </c>
      <c r="K99" s="96">
        <v>0.34513888888888888</v>
      </c>
      <c r="L99" s="97">
        <v>0.4909722222222222</v>
      </c>
      <c r="M99" s="97">
        <v>0.64097222222222217</v>
      </c>
      <c r="N99" s="97">
        <v>0.74097222222222225</v>
      </c>
      <c r="O99" s="97">
        <v>0.94444444444444453</v>
      </c>
      <c r="P99" s="98"/>
      <c r="Q99" s="103" t="s">
        <v>878</v>
      </c>
    </row>
    <row r="100" spans="8:17" x14ac:dyDescent="0.2">
      <c r="H100" s="102"/>
      <c r="I100" s="92" t="s">
        <v>1308</v>
      </c>
      <c r="J100" s="96">
        <v>0.13958333333333334</v>
      </c>
      <c r="K100" s="96">
        <v>0.31597222222222221</v>
      </c>
      <c r="L100" s="96">
        <v>0.45277777777777778</v>
      </c>
      <c r="M100" s="96">
        <v>0.57430555555555551</v>
      </c>
      <c r="N100" s="96">
        <v>0.66319444444444442</v>
      </c>
      <c r="O100" s="96" t="s">
        <v>1290</v>
      </c>
      <c r="P100" s="98"/>
      <c r="Q100" s="86"/>
    </row>
    <row r="101" spans="8:17" x14ac:dyDescent="0.2">
      <c r="H101" s="102"/>
      <c r="I101" s="92" t="s">
        <v>1303</v>
      </c>
      <c r="J101" s="96">
        <v>0.16875000000000001</v>
      </c>
      <c r="K101" s="96">
        <v>0.34027777777777773</v>
      </c>
      <c r="L101" s="96">
        <v>0.47638888888888892</v>
      </c>
      <c r="M101" s="96">
        <v>0.62638888888888888</v>
      </c>
      <c r="N101" s="96" t="s">
        <v>1290</v>
      </c>
      <c r="O101" s="96"/>
      <c r="P101" s="98"/>
      <c r="Q101" s="86"/>
    </row>
    <row r="102" spans="8:17" x14ac:dyDescent="0.2">
      <c r="H102" s="102"/>
      <c r="I102" s="92" t="s">
        <v>1333</v>
      </c>
      <c r="J102" s="96">
        <v>0.15069444444444444</v>
      </c>
      <c r="K102" s="96">
        <v>0.30138888888888887</v>
      </c>
      <c r="L102" s="97">
        <v>0.4284722222222222</v>
      </c>
      <c r="M102" s="97">
        <v>0.53472222222222221</v>
      </c>
      <c r="N102" s="97" t="s">
        <v>1290</v>
      </c>
      <c r="O102" s="97"/>
      <c r="P102" s="98"/>
      <c r="Q102" s="104"/>
    </row>
    <row r="103" spans="8:17" x14ac:dyDescent="0.2">
      <c r="H103" s="102"/>
      <c r="I103" s="92" t="s">
        <v>1289</v>
      </c>
      <c r="J103" s="96">
        <v>0.12986111111111112</v>
      </c>
      <c r="K103" s="96">
        <v>0.25208333333333333</v>
      </c>
      <c r="L103" s="96">
        <v>0.34930555555555554</v>
      </c>
      <c r="M103" s="96" t="s">
        <v>1290</v>
      </c>
      <c r="N103" s="96"/>
      <c r="O103" s="96"/>
      <c r="P103" s="98"/>
      <c r="Q103" s="86"/>
    </row>
    <row r="104" spans="8:17" x14ac:dyDescent="0.2">
      <c r="H104" s="102"/>
      <c r="I104" s="92" t="s">
        <v>1323</v>
      </c>
      <c r="J104" s="96">
        <v>0.15208333333333332</v>
      </c>
      <c r="K104" s="96">
        <v>0.31736111111111115</v>
      </c>
      <c r="L104" s="97">
        <v>0.45555555555555555</v>
      </c>
      <c r="M104" s="97" t="s">
        <v>1290</v>
      </c>
      <c r="N104" s="96"/>
      <c r="O104" s="96"/>
      <c r="P104" s="98"/>
      <c r="Q104" s="104"/>
    </row>
    <row r="105" spans="8:17" x14ac:dyDescent="0.2">
      <c r="H105" s="102"/>
      <c r="I105" s="92" t="s">
        <v>1299</v>
      </c>
      <c r="J105" s="96">
        <v>0.17222222222222225</v>
      </c>
      <c r="K105" s="96">
        <v>0.36388888888888887</v>
      </c>
      <c r="L105" s="96">
        <v>0.53749999999999998</v>
      </c>
      <c r="M105" s="96" t="s">
        <v>1290</v>
      </c>
      <c r="N105" s="96"/>
      <c r="O105" s="96"/>
      <c r="P105" s="98"/>
      <c r="Q105" s="86"/>
    </row>
    <row r="106" spans="8:17" x14ac:dyDescent="0.2">
      <c r="H106" s="102"/>
      <c r="I106" s="92" t="s">
        <v>1307</v>
      </c>
      <c r="J106" s="96">
        <v>0.15833333333333333</v>
      </c>
      <c r="K106" s="96">
        <v>0.37222222222222223</v>
      </c>
      <c r="L106" s="96">
        <v>0.55555555555555558</v>
      </c>
      <c r="M106" s="96"/>
      <c r="N106" s="96"/>
      <c r="O106" s="96"/>
      <c r="P106" s="98"/>
      <c r="Q106" s="86"/>
    </row>
    <row r="107" spans="8:17" x14ac:dyDescent="0.2">
      <c r="H107" s="102"/>
      <c r="I107" s="92" t="s">
        <v>1358</v>
      </c>
      <c r="J107" s="96">
        <v>0.13263888888888889</v>
      </c>
      <c r="K107" s="96" t="s">
        <v>1290</v>
      </c>
      <c r="L107" s="97"/>
      <c r="M107" s="97"/>
      <c r="N107" s="96"/>
      <c r="O107" s="96"/>
      <c r="P107" s="98"/>
      <c r="Q107" s="86"/>
    </row>
    <row r="108" spans="8:17" x14ac:dyDescent="0.2">
      <c r="H108" s="102"/>
      <c r="I108" s="92" t="s">
        <v>1352</v>
      </c>
      <c r="J108" s="96">
        <v>0.15486111111111112</v>
      </c>
      <c r="K108" s="96" t="s">
        <v>1290</v>
      </c>
      <c r="L108" s="38"/>
      <c r="M108" s="38"/>
      <c r="N108" s="96"/>
      <c r="O108" s="96"/>
      <c r="P108" s="98"/>
      <c r="Q108" s="86"/>
    </row>
    <row r="109" spans="8:17" x14ac:dyDescent="0.2">
      <c r="H109" s="102"/>
      <c r="I109" s="92" t="s">
        <v>1341</v>
      </c>
      <c r="J109" s="96">
        <v>0.15555555555555556</v>
      </c>
      <c r="K109" s="96" t="s">
        <v>1290</v>
      </c>
      <c r="L109" s="38"/>
      <c r="M109" s="38"/>
      <c r="N109" s="97"/>
      <c r="O109" s="97"/>
      <c r="P109" s="98"/>
      <c r="Q109" s="86"/>
    </row>
    <row r="110" spans="8:17" x14ac:dyDescent="0.2">
      <c r="H110" s="102"/>
      <c r="I110" s="92" t="s">
        <v>1315</v>
      </c>
      <c r="J110" s="96">
        <v>0.17777777777777778</v>
      </c>
      <c r="K110" s="96" t="s">
        <v>1290</v>
      </c>
      <c r="L110" s="96"/>
      <c r="M110" s="96"/>
      <c r="N110" s="97"/>
      <c r="O110" s="97"/>
      <c r="P110" s="98"/>
      <c r="Q110" s="86"/>
    </row>
    <row r="111" spans="8:17" x14ac:dyDescent="0.2">
      <c r="H111" s="102"/>
      <c r="I111" s="92" t="s">
        <v>1316</v>
      </c>
      <c r="J111" s="96">
        <v>0.17777777777777778</v>
      </c>
      <c r="K111" s="96" t="s">
        <v>1290</v>
      </c>
      <c r="L111" s="96"/>
      <c r="M111" s="96"/>
      <c r="N111" s="97"/>
      <c r="O111" s="97"/>
      <c r="P111" s="98"/>
      <c r="Q111" s="104"/>
    </row>
    <row r="112" spans="8:17" x14ac:dyDescent="0.2">
      <c r="H112" s="102"/>
      <c r="I112" s="92" t="s">
        <v>1344</v>
      </c>
      <c r="J112" s="96">
        <v>0.19027777777777777</v>
      </c>
      <c r="K112" s="96" t="s">
        <v>1290</v>
      </c>
      <c r="L112" s="96"/>
      <c r="M112" s="96"/>
      <c r="N112" s="38"/>
      <c r="O112" s="38"/>
      <c r="P112" s="98"/>
      <c r="Q112" s="103"/>
    </row>
    <row r="113" spans="8:17" x14ac:dyDescent="0.2">
      <c r="H113" s="102"/>
      <c r="I113" s="92" t="s">
        <v>1350</v>
      </c>
      <c r="J113" s="96">
        <v>0.19027777777777777</v>
      </c>
      <c r="K113" s="96" t="s">
        <v>1290</v>
      </c>
      <c r="L113" s="97"/>
      <c r="M113" s="97"/>
      <c r="N113" s="38"/>
      <c r="O113" s="38"/>
      <c r="P113" s="98"/>
      <c r="Q113" s="103"/>
    </row>
    <row r="114" spans="8:17" x14ac:dyDescent="0.2">
      <c r="H114" s="102"/>
      <c r="I114" s="92" t="s">
        <v>1280</v>
      </c>
      <c r="J114" s="96">
        <v>0.20277777777777781</v>
      </c>
      <c r="K114" s="96" t="s">
        <v>1290</v>
      </c>
      <c r="L114" s="38"/>
      <c r="M114" s="38"/>
      <c r="N114" s="38"/>
      <c r="O114" s="38"/>
      <c r="P114" s="98"/>
      <c r="Q114" s="103"/>
    </row>
    <row r="115" spans="8:17" x14ac:dyDescent="0.2">
      <c r="H115" s="102"/>
      <c r="I115" s="92" t="s">
        <v>1345</v>
      </c>
      <c r="J115" s="96">
        <v>0.21527777777777779</v>
      </c>
      <c r="K115" s="96" t="s">
        <v>1332</v>
      </c>
      <c r="L115" s="38"/>
      <c r="M115" s="38"/>
      <c r="N115" s="38"/>
      <c r="O115" s="38"/>
      <c r="P115" s="98"/>
      <c r="Q115" s="103"/>
    </row>
    <row r="116" spans="8:17" x14ac:dyDescent="0.2">
      <c r="H116" s="102"/>
      <c r="I116" s="92" t="s">
        <v>1331</v>
      </c>
      <c r="J116" s="96">
        <v>0.21597222222222223</v>
      </c>
      <c r="K116" s="96" t="s">
        <v>1332</v>
      </c>
      <c r="L116" s="38"/>
      <c r="M116" s="38"/>
      <c r="N116" s="38"/>
      <c r="O116" s="38"/>
      <c r="P116" s="98"/>
      <c r="Q116" s="103"/>
    </row>
    <row r="117" spans="8:17" x14ac:dyDescent="0.2">
      <c r="H117" s="102"/>
      <c r="I117" s="92" t="s">
        <v>1362</v>
      </c>
      <c r="J117" s="96">
        <v>0.21805555555555556</v>
      </c>
      <c r="K117" s="96" t="s">
        <v>1332</v>
      </c>
      <c r="L117" s="38"/>
      <c r="M117" s="38"/>
      <c r="N117" s="38"/>
      <c r="O117" s="38"/>
      <c r="P117" s="98"/>
      <c r="Q117" s="103"/>
    </row>
  </sheetData>
  <mergeCells count="1">
    <mergeCell ref="A50:D50"/>
  </mergeCells>
  <phoneticPr fontId="0" type="noConversion"/>
  <hyperlinks>
    <hyperlink ref="C35" r:id="rId1"/>
    <hyperlink ref="C13" r:id="rId2"/>
    <hyperlink ref="C59" r:id="rId3"/>
    <hyperlink ref="C62" r:id="rId4"/>
    <hyperlink ref="C38" r:id="rId5"/>
  </hyperlinks>
  <pageMargins left="0.75" right="0.75" top="1" bottom="1" header="0.5" footer="0.5"/>
  <headerFooter alignWithMargins="0"/>
  <drawing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8"/>
  <sheetViews>
    <sheetView topLeftCell="A2" workbookViewId="0">
      <selection activeCell="B28" sqref="B28"/>
    </sheetView>
  </sheetViews>
  <sheetFormatPr defaultColWidth="8.85546875" defaultRowHeight="12.75" x14ac:dyDescent="0.2"/>
  <cols>
    <col min="1" max="1" width="9.140625" style="4" customWidth="1"/>
    <col min="2" max="2" width="13.28515625" bestFit="1" customWidth="1"/>
    <col min="3" max="3" width="12.28515625" bestFit="1" customWidth="1"/>
    <col min="4" max="4" width="12.140625" bestFit="1" customWidth="1"/>
    <col min="7" max="7" width="14.42578125" bestFit="1" customWidth="1"/>
    <col min="8" max="8" width="3" style="4" bestFit="1" customWidth="1"/>
    <col min="9" max="9" width="3.42578125" bestFit="1" customWidth="1"/>
    <col min="10" max="10" width="18.7109375" bestFit="1" customWidth="1"/>
    <col min="11" max="11" width="16.42578125" bestFit="1" customWidth="1"/>
  </cols>
  <sheetData>
    <row r="1" spans="1:8" x14ac:dyDescent="0.2">
      <c r="A1" s="4">
        <v>1</v>
      </c>
      <c r="B1" t="s">
        <v>631</v>
      </c>
      <c r="C1" t="s">
        <v>630</v>
      </c>
      <c r="D1" t="s">
        <v>157</v>
      </c>
      <c r="E1" s="1">
        <v>0.73651620370370363</v>
      </c>
      <c r="G1" s="24" t="s">
        <v>1158</v>
      </c>
    </row>
    <row r="2" spans="1:8" x14ac:dyDescent="0.2">
      <c r="A2" s="4">
        <v>2</v>
      </c>
      <c r="B2" t="s">
        <v>559</v>
      </c>
      <c r="C2" t="s">
        <v>632</v>
      </c>
      <c r="D2" t="s">
        <v>158</v>
      </c>
      <c r="E2" s="1">
        <v>0.80261574074074071</v>
      </c>
      <c r="F2" s="1"/>
      <c r="G2" s="4" t="s">
        <v>1160</v>
      </c>
    </row>
    <row r="3" spans="1:8" x14ac:dyDescent="0.2">
      <c r="A3" s="4">
        <v>3</v>
      </c>
      <c r="B3" t="s">
        <v>497</v>
      </c>
      <c r="C3" t="s">
        <v>496</v>
      </c>
      <c r="D3" t="s">
        <v>159</v>
      </c>
      <c r="E3" s="1">
        <v>0.81709490740740742</v>
      </c>
      <c r="F3" s="1"/>
      <c r="G3" s="4" t="s">
        <v>1161</v>
      </c>
      <c r="H3" s="4">
        <f>COUNTIF($E$1:$E$72,"&lt;16:00:00")</f>
        <v>0</v>
      </c>
    </row>
    <row r="4" spans="1:8" x14ac:dyDescent="0.2">
      <c r="A4" s="4">
        <v>4</v>
      </c>
      <c r="B4" t="s">
        <v>443</v>
      </c>
      <c r="C4" t="s">
        <v>444</v>
      </c>
      <c r="D4" t="s">
        <v>159</v>
      </c>
      <c r="E4" s="1">
        <v>0.84386574074074072</v>
      </c>
      <c r="F4" s="1"/>
      <c r="G4" s="4" t="s">
        <v>1162</v>
      </c>
      <c r="H4" s="13">
        <f>COUNTIF($E$1:$E$72,"&lt;17:00:00")-SUM($H$3:H3)</f>
        <v>0</v>
      </c>
    </row>
    <row r="5" spans="1:8" x14ac:dyDescent="0.2">
      <c r="A5" s="4">
        <v>5</v>
      </c>
      <c r="B5" t="s">
        <v>397</v>
      </c>
      <c r="C5" t="s">
        <v>633</v>
      </c>
      <c r="D5" t="s">
        <v>160</v>
      </c>
      <c r="E5" s="1">
        <v>0.85528935185185195</v>
      </c>
      <c r="F5" s="1"/>
      <c r="G5" s="4" t="s">
        <v>1163</v>
      </c>
      <c r="H5" s="13">
        <f>COUNTIF($E$1:$E$72,"&lt;18:00:00")-SUM($H$3:H4)</f>
        <v>1</v>
      </c>
    </row>
    <row r="6" spans="1:8" x14ac:dyDescent="0.2">
      <c r="A6" s="4">
        <v>6</v>
      </c>
      <c r="B6" t="s">
        <v>518</v>
      </c>
      <c r="C6" s="25" t="s">
        <v>351</v>
      </c>
      <c r="D6" t="s">
        <v>161</v>
      </c>
      <c r="E6" s="1">
        <v>0.87997685185185182</v>
      </c>
      <c r="F6" s="1"/>
      <c r="G6" s="4" t="s">
        <v>1159</v>
      </c>
      <c r="H6" s="13">
        <f>COUNTIF($E$1:$E$72,"&lt;19:00:00")-SUM($H$3:H5)</f>
        <v>0</v>
      </c>
    </row>
    <row r="7" spans="1:8" x14ac:dyDescent="0.2">
      <c r="A7" s="4">
        <v>7</v>
      </c>
      <c r="B7" t="s">
        <v>552</v>
      </c>
      <c r="C7" t="s">
        <v>634</v>
      </c>
      <c r="D7" t="s">
        <v>162</v>
      </c>
      <c r="E7" s="1">
        <v>0.88203703703703706</v>
      </c>
      <c r="F7" s="1"/>
      <c r="G7" s="4" t="s">
        <v>1164</v>
      </c>
      <c r="H7" s="13">
        <f>COUNTIF($E$1:$E$72,"&lt;20:00:00")-SUM($H$3:H6)</f>
        <v>2</v>
      </c>
    </row>
    <row r="8" spans="1:8" x14ac:dyDescent="0.2">
      <c r="A8" s="4">
        <v>8</v>
      </c>
      <c r="B8" t="s">
        <v>495</v>
      </c>
      <c r="C8" t="s">
        <v>494</v>
      </c>
      <c r="D8" t="s">
        <v>163</v>
      </c>
      <c r="E8" s="1">
        <v>0.90717592592592589</v>
      </c>
      <c r="F8" s="1"/>
      <c r="G8" s="4" t="s">
        <v>1165</v>
      </c>
      <c r="H8" s="13">
        <f>COUNTIF($E$1:$E$72,"&lt;21:00:00")-SUM($H$3:H7)</f>
        <v>2</v>
      </c>
    </row>
    <row r="9" spans="1:8" x14ac:dyDescent="0.2">
      <c r="A9" s="4">
        <v>8</v>
      </c>
      <c r="B9" t="s">
        <v>510</v>
      </c>
      <c r="C9" t="s">
        <v>635</v>
      </c>
      <c r="D9" t="s">
        <v>164</v>
      </c>
      <c r="E9" s="1">
        <v>0.90717592592592589</v>
      </c>
      <c r="F9" s="1"/>
      <c r="G9" s="4" t="s">
        <v>1166</v>
      </c>
      <c r="H9" s="13">
        <f>COUNTIF($E$1:$E$72,"&lt;22:00:00")-SUM($H$3:H8)</f>
        <v>5</v>
      </c>
    </row>
    <row r="10" spans="1:8" x14ac:dyDescent="0.2">
      <c r="A10" s="4">
        <v>10</v>
      </c>
      <c r="B10" t="s">
        <v>507</v>
      </c>
      <c r="C10" t="s">
        <v>582</v>
      </c>
      <c r="D10" t="s">
        <v>165</v>
      </c>
      <c r="E10" s="1">
        <v>0.91002314814814811</v>
      </c>
      <c r="F10" s="1"/>
      <c r="G10" s="4" t="s">
        <v>1167</v>
      </c>
      <c r="H10" s="13">
        <f>COUNTIF($E$1:$E$72,"&lt;23:00:00")-SUM($H$3:H9)</f>
        <v>9</v>
      </c>
    </row>
    <row r="11" spans="1:8" x14ac:dyDescent="0.2">
      <c r="A11" s="4">
        <v>11</v>
      </c>
      <c r="B11" t="s">
        <v>397</v>
      </c>
      <c r="C11" t="s">
        <v>636</v>
      </c>
      <c r="D11" t="s">
        <v>166</v>
      </c>
      <c r="E11" s="1">
        <v>0.94135416666666671</v>
      </c>
      <c r="F11" s="1"/>
      <c r="G11" s="4" t="s">
        <v>1168</v>
      </c>
      <c r="H11" s="13">
        <f>COUNTIF($E$1:$E$72,"&lt;24:00:00")-SUM($H$3:H10)</f>
        <v>6</v>
      </c>
    </row>
    <row r="12" spans="1:8" x14ac:dyDescent="0.2">
      <c r="A12" s="4">
        <v>12</v>
      </c>
      <c r="B12" t="s">
        <v>407</v>
      </c>
      <c r="C12" t="s">
        <v>637</v>
      </c>
      <c r="D12" t="s">
        <v>161</v>
      </c>
      <c r="E12" s="1">
        <v>0.94144675925925936</v>
      </c>
      <c r="F12" s="1"/>
      <c r="G12" s="4" t="s">
        <v>1169</v>
      </c>
      <c r="H12" s="13">
        <f>COUNTIF($E$1:$E$72,"&lt;25:00:00")-SUM($H$3:H11)</f>
        <v>2</v>
      </c>
    </row>
    <row r="13" spans="1:8" x14ac:dyDescent="0.2">
      <c r="A13" s="4">
        <v>13</v>
      </c>
      <c r="B13" t="s">
        <v>487</v>
      </c>
      <c r="C13" t="s">
        <v>486</v>
      </c>
      <c r="D13" t="s">
        <v>167</v>
      </c>
      <c r="E13" s="1">
        <v>0.94398148148148142</v>
      </c>
      <c r="F13" s="1"/>
      <c r="G13" s="4" t="s">
        <v>1170</v>
      </c>
      <c r="H13" s="13">
        <f>COUNTIF($E$1:$E$72,"&lt;26:00:00")-SUM($H$3:H12)</f>
        <v>2</v>
      </c>
    </row>
    <row r="14" spans="1:8" x14ac:dyDescent="0.2">
      <c r="A14" s="4">
        <v>14</v>
      </c>
      <c r="B14" t="s">
        <v>533</v>
      </c>
      <c r="C14" t="s">
        <v>532</v>
      </c>
      <c r="D14" t="s">
        <v>168</v>
      </c>
      <c r="E14" s="1">
        <v>0.94496527777777783</v>
      </c>
      <c r="F14" s="1"/>
      <c r="G14" s="4" t="s">
        <v>1179</v>
      </c>
      <c r="H14" s="13">
        <f>COUNTIF($E$1:$E$72,"&lt;27:00:00")-SUM($H$3:H13)</f>
        <v>1</v>
      </c>
    </row>
    <row r="15" spans="1:8" x14ac:dyDescent="0.2">
      <c r="A15" s="4">
        <v>15</v>
      </c>
      <c r="B15" t="s">
        <v>409</v>
      </c>
      <c r="C15" t="s">
        <v>638</v>
      </c>
      <c r="D15" t="s">
        <v>169</v>
      </c>
      <c r="E15" s="1">
        <v>0.94687500000000002</v>
      </c>
      <c r="F15" s="1"/>
      <c r="G15" s="4" t="s">
        <v>1171</v>
      </c>
      <c r="H15" s="13">
        <f>COUNTIF($E$1:$E$72,"&lt;28:00:00")-SUM($H$3:H14)</f>
        <v>9</v>
      </c>
    </row>
    <row r="16" spans="1:8" x14ac:dyDescent="0.2">
      <c r="A16" s="4">
        <v>16</v>
      </c>
      <c r="B16" t="s">
        <v>419</v>
      </c>
      <c r="C16" t="s">
        <v>511</v>
      </c>
      <c r="D16" t="s">
        <v>170</v>
      </c>
      <c r="E16" s="1">
        <v>0.94702546296296297</v>
      </c>
      <c r="F16" s="1"/>
      <c r="G16" s="4" t="s">
        <v>1172</v>
      </c>
      <c r="H16" s="13">
        <f>COUNTIF($E$1:$E$72,"&lt;29:00:00")-SUM($H$3:H15)</f>
        <v>6</v>
      </c>
    </row>
    <row r="17" spans="1:19" x14ac:dyDescent="0.2">
      <c r="A17" s="4">
        <v>17</v>
      </c>
      <c r="B17" t="s">
        <v>599</v>
      </c>
      <c r="C17" t="s">
        <v>598</v>
      </c>
      <c r="D17" t="s">
        <v>171</v>
      </c>
      <c r="E17" s="1">
        <v>0.94883101851851848</v>
      </c>
      <c r="F17" s="1"/>
      <c r="G17" s="4" t="s">
        <v>1173</v>
      </c>
      <c r="H17" s="13">
        <f>COUNTIF($E$1:$E$72,"&lt;30:00:00")-SUM($H$3:H16)</f>
        <v>10</v>
      </c>
    </row>
    <row r="18" spans="1:19" x14ac:dyDescent="0.2">
      <c r="A18" s="4">
        <v>18</v>
      </c>
      <c r="B18" t="s">
        <v>419</v>
      </c>
      <c r="C18" t="s">
        <v>483</v>
      </c>
      <c r="D18" t="s">
        <v>172</v>
      </c>
      <c r="E18" s="1">
        <v>0.95265046296296296</v>
      </c>
      <c r="F18" s="1"/>
      <c r="G18" s="4" t="s">
        <v>1174</v>
      </c>
      <c r="H18" s="13">
        <f>COUNTIF($E$1:$E$72,"&lt;31:00:00")-SUM($H$3:H17)</f>
        <v>2</v>
      </c>
    </row>
    <row r="19" spans="1:19" x14ac:dyDescent="0.2">
      <c r="A19" s="4">
        <v>19</v>
      </c>
      <c r="B19" t="s">
        <v>397</v>
      </c>
      <c r="C19" s="25" t="s">
        <v>449</v>
      </c>
      <c r="D19" t="s">
        <v>160</v>
      </c>
      <c r="E19" s="1">
        <v>0.95659722222222221</v>
      </c>
      <c r="F19" s="1"/>
      <c r="G19" s="4" t="s">
        <v>1175</v>
      </c>
      <c r="H19" s="13">
        <f>COUNTIF($E$1:$E$72,"&lt;32:00:00")-SUM($H$3:H18)</f>
        <v>7</v>
      </c>
    </row>
    <row r="20" spans="1:19" x14ac:dyDescent="0.2">
      <c r="A20" s="4">
        <v>20</v>
      </c>
      <c r="B20" t="s">
        <v>469</v>
      </c>
      <c r="C20" t="s">
        <v>639</v>
      </c>
      <c r="D20" t="s">
        <v>173</v>
      </c>
      <c r="E20" s="1">
        <v>0.96203703703703702</v>
      </c>
      <c r="F20" s="1"/>
      <c r="G20" s="4" t="s">
        <v>1176</v>
      </c>
      <c r="H20" s="13">
        <f>COUNTIF($E$1:$E$72,"&lt;33:00:00")-SUM($H$3:H19)</f>
        <v>1</v>
      </c>
    </row>
    <row r="21" spans="1:19" x14ac:dyDescent="0.2">
      <c r="A21" s="4">
        <v>21</v>
      </c>
      <c r="B21" t="s">
        <v>501</v>
      </c>
      <c r="C21" s="25" t="s">
        <v>640</v>
      </c>
      <c r="D21" t="s">
        <v>169</v>
      </c>
      <c r="E21" s="1">
        <v>0.96289351851851857</v>
      </c>
      <c r="F21" s="1"/>
      <c r="G21" s="4" t="s">
        <v>1177</v>
      </c>
      <c r="H21" s="13">
        <f>COUNTIF($E$1:$E$72,"&lt;34:00:00")-SUM($H$3:H20)</f>
        <v>6</v>
      </c>
    </row>
    <row r="22" spans="1:19" x14ac:dyDescent="0.2">
      <c r="A22" s="4">
        <v>22</v>
      </c>
      <c r="B22" t="s">
        <v>642</v>
      </c>
      <c r="C22" t="s">
        <v>641</v>
      </c>
      <c r="D22" t="s">
        <v>174</v>
      </c>
      <c r="E22" s="1">
        <v>0.97166666666666668</v>
      </c>
      <c r="F22" s="1"/>
      <c r="G22" s="4" t="s">
        <v>1178</v>
      </c>
      <c r="H22" s="13">
        <f>COUNTIF($E$1:$E$72,"&lt;35:00:00")-SUM($H$3:H21)</f>
        <v>1</v>
      </c>
    </row>
    <row r="23" spans="1:19" x14ac:dyDescent="0.2">
      <c r="A23" s="4">
        <v>23</v>
      </c>
      <c r="B23" t="s">
        <v>584</v>
      </c>
      <c r="C23" t="s">
        <v>643</v>
      </c>
      <c r="D23" t="s">
        <v>175</v>
      </c>
      <c r="E23" s="1">
        <v>0.97172453703703709</v>
      </c>
      <c r="F23" s="1"/>
    </row>
    <row r="24" spans="1:19" x14ac:dyDescent="0.2">
      <c r="A24" s="4">
        <v>24</v>
      </c>
      <c r="B24" t="s">
        <v>417</v>
      </c>
      <c r="C24" t="s">
        <v>644</v>
      </c>
      <c r="D24" t="s">
        <v>168</v>
      </c>
      <c r="E24" s="1">
        <v>0.98009259259259263</v>
      </c>
      <c r="F24" s="1"/>
    </row>
    <row r="25" spans="1:19" x14ac:dyDescent="0.2">
      <c r="A25" s="4">
        <v>25</v>
      </c>
      <c r="B25" t="s">
        <v>646</v>
      </c>
      <c r="C25" t="s">
        <v>645</v>
      </c>
      <c r="D25" t="s">
        <v>176</v>
      </c>
      <c r="E25" s="1">
        <v>0.98979166666666663</v>
      </c>
      <c r="F25" s="1"/>
    </row>
    <row r="26" spans="1:19" x14ac:dyDescent="0.2">
      <c r="A26" s="4">
        <v>26</v>
      </c>
      <c r="B26" t="s">
        <v>476</v>
      </c>
      <c r="C26" s="25" t="s">
        <v>647</v>
      </c>
      <c r="D26" t="s">
        <v>169</v>
      </c>
      <c r="E26" s="2">
        <v>1.0359027777777778</v>
      </c>
      <c r="F26" s="1"/>
    </row>
    <row r="27" spans="1:19" x14ac:dyDescent="0.2">
      <c r="A27" s="4">
        <v>27</v>
      </c>
      <c r="B27" t="s">
        <v>469</v>
      </c>
      <c r="C27" t="s">
        <v>468</v>
      </c>
      <c r="D27" t="s">
        <v>177</v>
      </c>
      <c r="E27" s="2">
        <v>1.0375000000000001</v>
      </c>
      <c r="F27" s="1"/>
    </row>
    <row r="28" spans="1:19" x14ac:dyDescent="0.2">
      <c r="A28" s="4">
        <v>28</v>
      </c>
      <c r="B28" t="s">
        <v>649</v>
      </c>
      <c r="C28" t="s">
        <v>648</v>
      </c>
      <c r="D28" t="s">
        <v>178</v>
      </c>
      <c r="E28" s="2">
        <v>1.0603472222222223</v>
      </c>
      <c r="F28" s="1"/>
      <c r="I28" s="87" t="s">
        <v>1367</v>
      </c>
      <c r="J28" s="102" t="s">
        <v>917</v>
      </c>
      <c r="K28" s="102" t="s">
        <v>1529</v>
      </c>
      <c r="L28" s="118" t="s">
        <v>1284</v>
      </c>
      <c r="M28" s="118" t="s">
        <v>1285</v>
      </c>
      <c r="N28" s="118" t="s">
        <v>1366</v>
      </c>
      <c r="O28" s="118" t="s">
        <v>1287</v>
      </c>
      <c r="P28" s="118" t="s">
        <v>1669</v>
      </c>
      <c r="Q28" s="118" t="s">
        <v>1670</v>
      </c>
      <c r="R28" s="118" t="s">
        <v>1671</v>
      </c>
      <c r="S28" s="120" t="s">
        <v>1672</v>
      </c>
    </row>
    <row r="29" spans="1:19" x14ac:dyDescent="0.2">
      <c r="A29" s="4">
        <v>29</v>
      </c>
      <c r="B29" t="s">
        <v>484</v>
      </c>
      <c r="C29" t="s">
        <v>485</v>
      </c>
      <c r="D29" t="s">
        <v>179</v>
      </c>
      <c r="E29" s="2">
        <v>1.0832407407407407</v>
      </c>
      <c r="F29" s="1"/>
      <c r="I29" s="87">
        <v>1</v>
      </c>
      <c r="J29" s="92" t="s">
        <v>1668</v>
      </c>
      <c r="K29" s="115" t="s">
        <v>1673</v>
      </c>
      <c r="L29" s="53">
        <v>0.12361111111111112</v>
      </c>
      <c r="M29" s="53">
        <v>0.21736111111111112</v>
      </c>
      <c r="N29" s="53">
        <v>0.30069444444444443</v>
      </c>
      <c r="O29" s="53">
        <v>0.36736111111111108</v>
      </c>
      <c r="P29" s="53">
        <v>0.41111111111111115</v>
      </c>
      <c r="Q29" s="53">
        <v>0.49861111111111112</v>
      </c>
      <c r="R29" s="53">
        <v>0.60069444444444442</v>
      </c>
      <c r="S29" s="122">
        <v>0.73651620370370363</v>
      </c>
    </row>
    <row r="30" spans="1:19" x14ac:dyDescent="0.2">
      <c r="A30" s="4">
        <v>30</v>
      </c>
      <c r="B30" t="s">
        <v>419</v>
      </c>
      <c r="C30" t="s">
        <v>462</v>
      </c>
      <c r="D30" t="s">
        <v>168</v>
      </c>
      <c r="E30" s="2">
        <v>1.0867129629629628</v>
      </c>
      <c r="F30" s="1"/>
      <c r="I30" s="87">
        <v>2</v>
      </c>
      <c r="J30" s="92" t="s">
        <v>1674</v>
      </c>
      <c r="K30" s="92" t="s">
        <v>1536</v>
      </c>
      <c r="L30" s="96">
        <v>0.12222222222222223</v>
      </c>
      <c r="M30" s="96">
        <v>0.22847222222222222</v>
      </c>
      <c r="N30" s="96">
        <v>0.31597222222222221</v>
      </c>
      <c r="O30" s="96">
        <v>0.38819444444444445</v>
      </c>
      <c r="P30" s="96">
        <v>0.44305555555555554</v>
      </c>
      <c r="Q30" s="96">
        <v>0.54583333333333328</v>
      </c>
      <c r="R30" s="53">
        <v>0.65208333333333335</v>
      </c>
      <c r="S30" s="122">
        <v>0.80261574074074071</v>
      </c>
    </row>
    <row r="31" spans="1:19" x14ac:dyDescent="0.2">
      <c r="A31" s="4">
        <v>31</v>
      </c>
      <c r="B31" t="s">
        <v>453</v>
      </c>
      <c r="C31" t="s">
        <v>650</v>
      </c>
      <c r="D31" t="s">
        <v>180</v>
      </c>
      <c r="E31" s="2">
        <v>1.1426388888888888</v>
      </c>
      <c r="F31" s="1"/>
      <c r="I31" s="87">
        <v>3</v>
      </c>
      <c r="J31" s="92" t="s">
        <v>1289</v>
      </c>
      <c r="K31" s="115" t="s">
        <v>1033</v>
      </c>
      <c r="L31" s="53">
        <v>0.13680555555555554</v>
      </c>
      <c r="M31" s="53">
        <v>0.25277777777777777</v>
      </c>
      <c r="N31" s="53">
        <v>0.33750000000000002</v>
      </c>
      <c r="O31" s="53">
        <v>0.41111111111111115</v>
      </c>
      <c r="P31" s="53">
        <v>0.46388888888888885</v>
      </c>
      <c r="Q31" s="53">
        <v>0.57291666666666663</v>
      </c>
      <c r="R31" s="53">
        <v>0.67152777777777783</v>
      </c>
      <c r="S31" s="94">
        <v>0.81709490740740742</v>
      </c>
    </row>
    <row r="32" spans="1:19" x14ac:dyDescent="0.2">
      <c r="A32" s="4">
        <v>31</v>
      </c>
      <c r="B32" t="s">
        <v>652</v>
      </c>
      <c r="C32" t="s">
        <v>651</v>
      </c>
      <c r="D32" t="s">
        <v>180</v>
      </c>
      <c r="E32" s="2">
        <v>1.1426388888888888</v>
      </c>
      <c r="F32" s="1"/>
      <c r="I32" s="87">
        <v>4</v>
      </c>
      <c r="J32" s="92" t="s">
        <v>1191</v>
      </c>
      <c r="K32" s="115" t="s">
        <v>1033</v>
      </c>
      <c r="L32" s="53">
        <v>0.13680555555555554</v>
      </c>
      <c r="M32" s="53">
        <v>0.25624999999999998</v>
      </c>
      <c r="N32" s="53">
        <v>0.35138888888888892</v>
      </c>
      <c r="O32" s="53">
        <v>0.4284722222222222</v>
      </c>
      <c r="P32" s="53">
        <v>0.48680555555555555</v>
      </c>
      <c r="Q32" s="53">
        <v>0.59930555555555554</v>
      </c>
      <c r="R32" s="53">
        <v>0.6972222222222223</v>
      </c>
      <c r="S32" s="117">
        <v>0.84386574074074072</v>
      </c>
    </row>
    <row r="33" spans="1:19" x14ac:dyDescent="0.2">
      <c r="A33" s="4">
        <v>34</v>
      </c>
      <c r="B33" t="s">
        <v>654</v>
      </c>
      <c r="C33" t="s">
        <v>653</v>
      </c>
      <c r="D33" t="s">
        <v>181</v>
      </c>
      <c r="E33" s="2">
        <v>1.1471643518518519</v>
      </c>
      <c r="F33" s="1"/>
      <c r="I33" s="87">
        <v>5</v>
      </c>
      <c r="J33" s="92" t="s">
        <v>1675</v>
      </c>
      <c r="K33" s="115" t="s">
        <v>1010</v>
      </c>
      <c r="L33" s="53">
        <v>0.13958333333333334</v>
      </c>
      <c r="M33" s="53">
        <v>0.26874999999999999</v>
      </c>
      <c r="N33" s="53">
        <v>0.36041666666666666</v>
      </c>
      <c r="O33" s="53">
        <v>0.44097222222222227</v>
      </c>
      <c r="P33" s="53">
        <v>0.4993055555555555</v>
      </c>
      <c r="Q33" s="53">
        <v>0.60555555555555551</v>
      </c>
      <c r="R33" s="53">
        <v>0.71319444444444446</v>
      </c>
      <c r="S33" s="117">
        <v>0.85528935185185195</v>
      </c>
    </row>
    <row r="34" spans="1:19" x14ac:dyDescent="0.2">
      <c r="A34" s="4">
        <v>34</v>
      </c>
      <c r="B34" t="s">
        <v>656</v>
      </c>
      <c r="C34" t="s">
        <v>655</v>
      </c>
      <c r="D34" t="s">
        <v>175</v>
      </c>
      <c r="E34" s="2">
        <v>1.1471643518518519</v>
      </c>
      <c r="F34" s="1"/>
      <c r="I34" s="87">
        <v>6</v>
      </c>
      <c r="J34" s="85" t="s">
        <v>1226</v>
      </c>
      <c r="K34" s="115" t="s">
        <v>1551</v>
      </c>
      <c r="L34" s="53">
        <v>0.16041666666666668</v>
      </c>
      <c r="M34" s="53">
        <v>0.2951388888888889</v>
      </c>
      <c r="N34" s="53">
        <v>0.38958333333333334</v>
      </c>
      <c r="O34" s="53">
        <v>0.47152777777777777</v>
      </c>
      <c r="P34" s="53">
        <v>0.53055555555555556</v>
      </c>
      <c r="Q34" s="53">
        <v>0.64166666666666672</v>
      </c>
      <c r="R34" s="53">
        <v>0.73958333333333337</v>
      </c>
      <c r="S34" s="94">
        <v>0.87997685185185182</v>
      </c>
    </row>
    <row r="35" spans="1:19" x14ac:dyDescent="0.2">
      <c r="A35" s="4">
        <v>34</v>
      </c>
      <c r="B35" t="s">
        <v>658</v>
      </c>
      <c r="C35" t="s">
        <v>657</v>
      </c>
      <c r="D35" t="s">
        <v>180</v>
      </c>
      <c r="E35" s="2">
        <v>1.1471643518518519</v>
      </c>
      <c r="F35" s="1"/>
      <c r="I35" s="87">
        <v>7</v>
      </c>
      <c r="J35" s="92" t="s">
        <v>1563</v>
      </c>
      <c r="K35" s="115" t="s">
        <v>869</v>
      </c>
      <c r="L35" s="53">
        <v>0.14652777777777778</v>
      </c>
      <c r="M35" s="53">
        <v>0.27013888888888887</v>
      </c>
      <c r="N35" s="53">
        <v>0.37083333333333335</v>
      </c>
      <c r="O35" s="53">
        <v>0.45624999999999999</v>
      </c>
      <c r="P35" s="53">
        <v>0.51458333333333328</v>
      </c>
      <c r="Q35" s="53">
        <v>0.6381944444444444</v>
      </c>
      <c r="R35" s="53">
        <v>0.74791666666666667</v>
      </c>
      <c r="S35" s="94">
        <v>0.88203703703703706</v>
      </c>
    </row>
    <row r="36" spans="1:19" x14ac:dyDescent="0.2">
      <c r="A36" s="4">
        <v>37</v>
      </c>
      <c r="B36" t="s">
        <v>660</v>
      </c>
      <c r="C36" t="s">
        <v>659</v>
      </c>
      <c r="D36" t="s">
        <v>180</v>
      </c>
      <c r="E36" s="2">
        <v>1.1506944444444445</v>
      </c>
      <c r="F36" s="1"/>
      <c r="I36" s="87">
        <v>8</v>
      </c>
      <c r="J36" s="92" t="s">
        <v>1306</v>
      </c>
      <c r="K36" s="115" t="s">
        <v>1676</v>
      </c>
      <c r="L36" s="53">
        <v>0.14444444444444446</v>
      </c>
      <c r="M36" s="53">
        <v>0.27986111111111112</v>
      </c>
      <c r="N36" s="53">
        <v>0.38611111111111113</v>
      </c>
      <c r="O36" s="53">
        <v>0.48055555555555557</v>
      </c>
      <c r="P36" s="53">
        <v>0.54791666666666672</v>
      </c>
      <c r="Q36" s="53">
        <v>0.6743055555555556</v>
      </c>
      <c r="R36" s="53">
        <v>0.7729166666666667</v>
      </c>
      <c r="S36" s="117">
        <v>0.90717592592592589</v>
      </c>
    </row>
    <row r="37" spans="1:19" x14ac:dyDescent="0.2">
      <c r="A37" s="4">
        <v>38</v>
      </c>
      <c r="B37" t="s">
        <v>424</v>
      </c>
      <c r="C37" t="s">
        <v>534</v>
      </c>
      <c r="D37" t="s">
        <v>182</v>
      </c>
      <c r="E37" s="2">
        <v>1.1509143518518519</v>
      </c>
      <c r="F37" s="1"/>
      <c r="I37" s="87">
        <v>9</v>
      </c>
      <c r="J37" s="92" t="s">
        <v>1295</v>
      </c>
      <c r="K37" s="115" t="s">
        <v>1677</v>
      </c>
      <c r="L37" s="53">
        <v>0.14444444444444446</v>
      </c>
      <c r="M37" s="53">
        <v>0.27986111111111112</v>
      </c>
      <c r="N37" s="53">
        <v>0.38611111111111113</v>
      </c>
      <c r="O37" s="53">
        <v>0.48055555555555557</v>
      </c>
      <c r="P37" s="53">
        <v>0.54791666666666672</v>
      </c>
      <c r="Q37" s="53">
        <v>0.67500000000000004</v>
      </c>
      <c r="R37" s="53">
        <v>0.7729166666666667</v>
      </c>
      <c r="S37" s="117">
        <v>0.90717592592592589</v>
      </c>
    </row>
    <row r="38" spans="1:19" x14ac:dyDescent="0.2">
      <c r="A38" s="4">
        <v>39</v>
      </c>
      <c r="B38" t="s">
        <v>527</v>
      </c>
      <c r="C38" t="s">
        <v>526</v>
      </c>
      <c r="D38" t="s">
        <v>183</v>
      </c>
      <c r="E38" s="2">
        <v>1.163900462962963</v>
      </c>
      <c r="F38" s="1"/>
      <c r="I38" s="87">
        <v>10</v>
      </c>
      <c r="J38" s="92" t="s">
        <v>1678</v>
      </c>
      <c r="K38" s="115" t="s">
        <v>868</v>
      </c>
      <c r="L38" s="53">
        <v>0.14652777777777778</v>
      </c>
      <c r="M38" s="53">
        <v>0.27361111111111108</v>
      </c>
      <c r="N38" s="53">
        <v>0.37083333333333335</v>
      </c>
      <c r="O38" s="53">
        <v>0.45624999999999999</v>
      </c>
      <c r="P38" s="53">
        <v>0.51597222222222217</v>
      </c>
      <c r="Q38" s="53">
        <v>0.63888888888888895</v>
      </c>
      <c r="R38" s="53">
        <v>0.74930555555555556</v>
      </c>
      <c r="S38" s="94">
        <v>0.91002314814814811</v>
      </c>
    </row>
    <row r="39" spans="1:19" x14ac:dyDescent="0.2">
      <c r="A39" s="4">
        <v>40</v>
      </c>
      <c r="B39" t="s">
        <v>662</v>
      </c>
      <c r="C39" t="s">
        <v>661</v>
      </c>
      <c r="D39" t="s">
        <v>184</v>
      </c>
      <c r="E39" s="2">
        <v>1.1659722222222222</v>
      </c>
      <c r="F39" s="1"/>
      <c r="I39" s="87">
        <v>11</v>
      </c>
      <c r="J39" s="92" t="s">
        <v>1679</v>
      </c>
      <c r="K39" s="115" t="s">
        <v>1680</v>
      </c>
      <c r="L39" s="53">
        <v>0.16041666666666668</v>
      </c>
      <c r="M39" s="53">
        <v>0.2951388888888889</v>
      </c>
      <c r="N39" s="53">
        <v>0.39583333333333331</v>
      </c>
      <c r="O39" s="53">
        <v>0.47986111111111113</v>
      </c>
      <c r="P39" s="53">
        <v>0.54652777777777783</v>
      </c>
      <c r="Q39" s="53">
        <v>0.66527777777777775</v>
      </c>
      <c r="R39" s="53">
        <v>0.7715277777777777</v>
      </c>
      <c r="S39" s="94">
        <v>0.94135416666666671</v>
      </c>
    </row>
    <row r="40" spans="1:19" x14ac:dyDescent="0.2">
      <c r="A40" s="4">
        <v>41</v>
      </c>
      <c r="B40" t="s">
        <v>584</v>
      </c>
      <c r="C40" s="25" t="s">
        <v>663</v>
      </c>
      <c r="D40" t="s">
        <v>185</v>
      </c>
      <c r="E40" s="2">
        <v>1.1800694444444444</v>
      </c>
      <c r="F40" s="1"/>
      <c r="I40" s="87">
        <v>12</v>
      </c>
      <c r="J40" s="92" t="s">
        <v>1579</v>
      </c>
      <c r="K40" s="115" t="s">
        <v>1551</v>
      </c>
      <c r="L40" s="53">
        <v>0.16319444444444445</v>
      </c>
      <c r="M40" s="53">
        <v>0.2951388888888889</v>
      </c>
      <c r="N40" s="53">
        <v>0.39930555555555558</v>
      </c>
      <c r="O40" s="53">
        <v>0.49861111111111112</v>
      </c>
      <c r="P40" s="53">
        <v>0.56388888888888888</v>
      </c>
      <c r="Q40" s="53">
        <v>0.69305555555555554</v>
      </c>
      <c r="R40" s="53">
        <v>0.8027777777777777</v>
      </c>
      <c r="S40" s="117">
        <v>0.94144675925925936</v>
      </c>
    </row>
    <row r="41" spans="1:19" x14ac:dyDescent="0.2">
      <c r="A41" s="4">
        <v>41</v>
      </c>
      <c r="B41" t="s">
        <v>564</v>
      </c>
      <c r="C41" t="s">
        <v>664</v>
      </c>
      <c r="D41" t="s">
        <v>186</v>
      </c>
      <c r="E41" s="2">
        <v>1.1800694444444444</v>
      </c>
      <c r="F41" s="1"/>
      <c r="I41" s="87">
        <v>13</v>
      </c>
      <c r="J41" s="92" t="s">
        <v>1681</v>
      </c>
      <c r="K41" s="115" t="s">
        <v>1581</v>
      </c>
      <c r="L41" s="53">
        <v>0.16319444444444445</v>
      </c>
      <c r="M41" s="53">
        <v>0.2951388888888889</v>
      </c>
      <c r="N41" s="53">
        <v>0.39930555555555558</v>
      </c>
      <c r="O41" s="53">
        <v>0.49652777777777773</v>
      </c>
      <c r="P41" s="53">
        <v>0.56388888888888888</v>
      </c>
      <c r="Q41" s="53">
        <v>0.69305555555555554</v>
      </c>
      <c r="R41" s="53">
        <v>0.8027777777777777</v>
      </c>
      <c r="S41" s="117">
        <v>0.94398148148148142</v>
      </c>
    </row>
    <row r="42" spans="1:19" x14ac:dyDescent="0.2">
      <c r="A42" s="4">
        <v>43</v>
      </c>
      <c r="B42" t="s">
        <v>666</v>
      </c>
      <c r="C42" t="s">
        <v>665</v>
      </c>
      <c r="D42" t="s">
        <v>187</v>
      </c>
      <c r="E42" s="2">
        <v>1.1894675925925926</v>
      </c>
      <c r="F42" s="1"/>
      <c r="I42" s="87">
        <v>14</v>
      </c>
      <c r="J42" s="92" t="s">
        <v>1241</v>
      </c>
      <c r="K42" s="115" t="s">
        <v>1682</v>
      </c>
      <c r="L42" s="53">
        <v>0.14930555555555555</v>
      </c>
      <c r="M42" s="53">
        <v>0.27361111111111108</v>
      </c>
      <c r="N42" s="53">
        <v>0.38194444444444442</v>
      </c>
      <c r="O42" s="53">
        <v>0.46666666666666662</v>
      </c>
      <c r="P42" s="53">
        <v>0.53125</v>
      </c>
      <c r="Q42" s="53">
        <v>0.6645833333333333</v>
      </c>
      <c r="R42" s="53">
        <v>0.77013888888888893</v>
      </c>
      <c r="S42" s="94">
        <v>0.94496527777777783</v>
      </c>
    </row>
    <row r="43" spans="1:19" x14ac:dyDescent="0.2">
      <c r="A43" s="4">
        <v>44</v>
      </c>
      <c r="B43" t="s">
        <v>476</v>
      </c>
      <c r="C43" t="s">
        <v>477</v>
      </c>
      <c r="D43" t="s">
        <v>188</v>
      </c>
      <c r="E43" s="2">
        <v>1.2043402777777776</v>
      </c>
      <c r="F43" s="1"/>
      <c r="I43" s="87">
        <v>15</v>
      </c>
      <c r="J43" s="92" t="s">
        <v>1683</v>
      </c>
      <c r="K43" s="115" t="s">
        <v>1684</v>
      </c>
      <c r="L43" s="53">
        <v>0.16041666666666668</v>
      </c>
      <c r="M43" s="53">
        <v>0.29583333333333334</v>
      </c>
      <c r="N43" s="53">
        <v>0.39930555555555558</v>
      </c>
      <c r="O43" s="53">
        <v>0.49444444444444446</v>
      </c>
      <c r="P43" s="53">
        <v>0.55208333333333337</v>
      </c>
      <c r="Q43" s="53">
        <v>0.66666666666666663</v>
      </c>
      <c r="R43" s="53">
        <v>0.77847222222222223</v>
      </c>
      <c r="S43" s="117">
        <v>0.94687500000000002</v>
      </c>
    </row>
    <row r="44" spans="1:19" x14ac:dyDescent="0.2">
      <c r="A44" s="4">
        <v>44</v>
      </c>
      <c r="B44" t="s">
        <v>424</v>
      </c>
      <c r="C44" t="s">
        <v>478</v>
      </c>
      <c r="D44" t="s">
        <v>189</v>
      </c>
      <c r="E44" s="2">
        <v>1.2043402777777776</v>
      </c>
      <c r="F44" s="1"/>
      <c r="I44" s="87">
        <v>16</v>
      </c>
      <c r="J44" s="92" t="s">
        <v>1293</v>
      </c>
      <c r="K44" s="115" t="s">
        <v>1685</v>
      </c>
      <c r="L44" s="53">
        <v>0.15347222222222223</v>
      </c>
      <c r="M44" s="53">
        <v>0.29097222222222224</v>
      </c>
      <c r="N44" s="53">
        <v>0.4</v>
      </c>
      <c r="O44" s="53">
        <v>0.48472222222222222</v>
      </c>
      <c r="P44" s="53">
        <v>0.55486111111111114</v>
      </c>
      <c r="Q44" s="53">
        <v>0.67708333333333337</v>
      </c>
      <c r="R44" s="53">
        <v>0.78611111111111109</v>
      </c>
      <c r="S44" s="94">
        <v>0.94702546296296297</v>
      </c>
    </row>
    <row r="45" spans="1:19" x14ac:dyDescent="0.2">
      <c r="A45" s="4">
        <v>46</v>
      </c>
      <c r="B45" t="s">
        <v>552</v>
      </c>
      <c r="C45" t="s">
        <v>667</v>
      </c>
      <c r="D45" t="s">
        <v>180</v>
      </c>
      <c r="E45" s="2">
        <v>1.2078703703703704</v>
      </c>
      <c r="F45" s="1"/>
      <c r="I45" s="87">
        <v>17</v>
      </c>
      <c r="J45" s="92" t="s">
        <v>1320</v>
      </c>
      <c r="K45" s="115" t="s">
        <v>1686</v>
      </c>
      <c r="L45" s="53">
        <v>0.1423611111111111</v>
      </c>
      <c r="M45" s="53">
        <v>0.27361111111111108</v>
      </c>
      <c r="N45" s="53">
        <v>0.37152777777777773</v>
      </c>
      <c r="O45" s="53">
        <v>0.4597222222222222</v>
      </c>
      <c r="P45" s="53">
        <v>0.52500000000000002</v>
      </c>
      <c r="Q45" s="53">
        <v>0.65694444444444444</v>
      </c>
      <c r="R45" s="53">
        <v>0.77222222222222225</v>
      </c>
      <c r="S45" s="94">
        <v>0.94883101851851848</v>
      </c>
    </row>
    <row r="46" spans="1:19" x14ac:dyDescent="0.2">
      <c r="A46" s="4">
        <v>47</v>
      </c>
      <c r="B46" t="s">
        <v>559</v>
      </c>
      <c r="C46" t="s">
        <v>558</v>
      </c>
      <c r="D46" t="s">
        <v>190</v>
      </c>
      <c r="E46" s="2">
        <v>1.2106828703703705</v>
      </c>
      <c r="F46" s="1"/>
      <c r="I46" s="87">
        <v>18</v>
      </c>
      <c r="J46" s="92" t="s">
        <v>1264</v>
      </c>
      <c r="K46" s="115" t="s">
        <v>1687</v>
      </c>
      <c r="L46" s="53">
        <v>0.15763888888888888</v>
      </c>
      <c r="M46" s="53">
        <v>0.26944444444444443</v>
      </c>
      <c r="N46" s="53">
        <v>0.3611111111111111</v>
      </c>
      <c r="O46" s="53">
        <v>0.45</v>
      </c>
      <c r="P46" s="53">
        <v>0.51388888888888895</v>
      </c>
      <c r="Q46" s="53">
        <v>0.64027777777777783</v>
      </c>
      <c r="R46" s="53">
        <v>0.77847222222222223</v>
      </c>
      <c r="S46" s="94">
        <v>0.95265046296296296</v>
      </c>
    </row>
    <row r="47" spans="1:19" x14ac:dyDescent="0.2">
      <c r="A47" s="4">
        <v>48</v>
      </c>
      <c r="B47" t="s">
        <v>669</v>
      </c>
      <c r="C47" t="s">
        <v>668</v>
      </c>
      <c r="D47" t="s">
        <v>191</v>
      </c>
      <c r="E47" s="2">
        <v>1.2250115740740741</v>
      </c>
      <c r="F47" s="1"/>
      <c r="I47" s="87">
        <v>19</v>
      </c>
      <c r="J47" s="92" t="s">
        <v>1298</v>
      </c>
      <c r="K47" s="115" t="s">
        <v>1549</v>
      </c>
      <c r="L47" s="53">
        <v>0.15486111111111112</v>
      </c>
      <c r="M47" s="53">
        <v>0.28541666666666665</v>
      </c>
      <c r="N47" s="53">
        <v>0.39027777777777778</v>
      </c>
      <c r="O47" s="53">
        <v>0.48402777777777778</v>
      </c>
      <c r="P47" s="53">
        <v>0.5493055555555556</v>
      </c>
      <c r="Q47" s="53">
        <v>0.6777777777777777</v>
      </c>
      <c r="R47" s="53">
        <v>0.79027777777777775</v>
      </c>
      <c r="S47" s="94">
        <v>0.95659722222222221</v>
      </c>
    </row>
    <row r="48" spans="1:19" x14ac:dyDescent="0.2">
      <c r="A48" s="4">
        <v>49</v>
      </c>
      <c r="B48" t="s">
        <v>426</v>
      </c>
      <c r="C48" t="s">
        <v>670</v>
      </c>
      <c r="D48" t="s">
        <v>192</v>
      </c>
      <c r="E48" s="2">
        <v>1.2323842592592593</v>
      </c>
      <c r="F48" s="1"/>
      <c r="I48" s="87">
        <v>20</v>
      </c>
      <c r="J48" s="92" t="s">
        <v>1688</v>
      </c>
      <c r="K48" s="115" t="s">
        <v>1019</v>
      </c>
      <c r="L48" s="53">
        <v>0.15486111111111112</v>
      </c>
      <c r="M48" s="53">
        <v>0.29583333333333334</v>
      </c>
      <c r="N48" s="53">
        <v>0.40277777777777773</v>
      </c>
      <c r="O48" s="53">
        <v>0.48680555555555555</v>
      </c>
      <c r="P48" s="53">
        <v>0.55555555555555558</v>
      </c>
      <c r="Q48" s="53">
        <v>0.68472222222222223</v>
      </c>
      <c r="R48" s="53">
        <v>0.8</v>
      </c>
      <c r="S48" s="94">
        <v>0.96203703703703702</v>
      </c>
    </row>
    <row r="49" spans="1:19" x14ac:dyDescent="0.2">
      <c r="A49" s="4">
        <v>49</v>
      </c>
      <c r="B49" t="s">
        <v>407</v>
      </c>
      <c r="C49" t="s">
        <v>671</v>
      </c>
      <c r="D49" t="s">
        <v>169</v>
      </c>
      <c r="E49" s="2">
        <v>1.2323842592592593</v>
      </c>
      <c r="F49" s="1"/>
      <c r="I49" s="87">
        <v>21</v>
      </c>
      <c r="J49" s="92" t="s">
        <v>1689</v>
      </c>
      <c r="K49" s="115" t="s">
        <v>1684</v>
      </c>
      <c r="L49" s="53">
        <v>0.15694444444444444</v>
      </c>
      <c r="M49" s="53">
        <v>0.3</v>
      </c>
      <c r="N49" s="53">
        <v>0.40972222222222227</v>
      </c>
      <c r="O49" s="53">
        <v>0.50347222222222221</v>
      </c>
      <c r="P49" s="53">
        <v>0.57291666666666663</v>
      </c>
      <c r="Q49" s="53">
        <v>0.6958333333333333</v>
      </c>
      <c r="R49" s="53">
        <v>0.8027777777777777</v>
      </c>
      <c r="S49" s="94">
        <v>0.96289351851851857</v>
      </c>
    </row>
    <row r="50" spans="1:19" x14ac:dyDescent="0.2">
      <c r="A50" s="4">
        <v>49</v>
      </c>
      <c r="B50" t="s">
        <v>673</v>
      </c>
      <c r="C50" t="s">
        <v>672</v>
      </c>
      <c r="D50" t="s">
        <v>193</v>
      </c>
      <c r="E50" s="2">
        <v>1.2323842592592593</v>
      </c>
      <c r="F50" s="1"/>
      <c r="I50" s="87">
        <v>22</v>
      </c>
      <c r="J50" s="92" t="s">
        <v>1690</v>
      </c>
      <c r="K50" s="115" t="s">
        <v>1691</v>
      </c>
      <c r="L50" s="53">
        <v>0.19097222222222221</v>
      </c>
      <c r="M50" s="53">
        <v>0.32708333333333334</v>
      </c>
      <c r="N50" s="53">
        <v>0.43194444444444446</v>
      </c>
      <c r="O50" s="53">
        <v>0.51736111111111105</v>
      </c>
      <c r="P50" s="53">
        <v>0.59166666666666667</v>
      </c>
      <c r="Q50" s="53">
        <v>0.70694444444444438</v>
      </c>
      <c r="R50" s="53">
        <v>0.81597222222222221</v>
      </c>
      <c r="S50" s="117">
        <v>0.97166666666666668</v>
      </c>
    </row>
    <row r="51" spans="1:19" x14ac:dyDescent="0.2">
      <c r="A51" s="4">
        <v>49</v>
      </c>
      <c r="B51" t="s">
        <v>675</v>
      </c>
      <c r="C51" t="s">
        <v>674</v>
      </c>
      <c r="D51" t="s">
        <v>194</v>
      </c>
      <c r="E51" s="2">
        <v>1.2323842592592593</v>
      </c>
      <c r="F51" s="1"/>
      <c r="I51" s="87">
        <v>23</v>
      </c>
      <c r="J51" s="92" t="s">
        <v>1692</v>
      </c>
      <c r="K51" s="115" t="s">
        <v>1046</v>
      </c>
      <c r="L51" s="53">
        <v>0.13819444444444443</v>
      </c>
      <c r="M51" s="53">
        <v>0.2673611111111111</v>
      </c>
      <c r="N51" s="53">
        <v>0.37708333333333338</v>
      </c>
      <c r="O51" s="53">
        <v>0.4680555555555555</v>
      </c>
      <c r="P51" s="53">
        <v>0.53888888888888886</v>
      </c>
      <c r="Q51" s="53">
        <v>0.67569444444444438</v>
      </c>
      <c r="R51" s="53">
        <v>0.80625000000000002</v>
      </c>
      <c r="S51" s="117">
        <v>0.97172453703703709</v>
      </c>
    </row>
    <row r="52" spans="1:19" x14ac:dyDescent="0.2">
      <c r="A52" s="4">
        <v>49</v>
      </c>
      <c r="B52" t="s">
        <v>561</v>
      </c>
      <c r="C52" t="s">
        <v>676</v>
      </c>
      <c r="D52" t="s">
        <v>194</v>
      </c>
      <c r="E52" s="2">
        <v>1.2323842592592593</v>
      </c>
      <c r="F52" s="1"/>
      <c r="I52" s="87">
        <v>24</v>
      </c>
      <c r="J52" s="92" t="s">
        <v>1693</v>
      </c>
      <c r="K52" s="115" t="s">
        <v>1694</v>
      </c>
      <c r="L52" s="53">
        <v>0.17430555555555557</v>
      </c>
      <c r="M52" s="53">
        <v>0.31041666666666667</v>
      </c>
      <c r="N52" s="53">
        <v>0.41944444444444445</v>
      </c>
      <c r="O52" s="53">
        <v>0.5083333333333333</v>
      </c>
      <c r="P52" s="53">
        <v>0.57499999999999996</v>
      </c>
      <c r="Q52" s="53">
        <v>0.70277777777777783</v>
      </c>
      <c r="R52" s="53">
        <v>0.80763888888888891</v>
      </c>
      <c r="S52" s="117">
        <v>0.98009259259259263</v>
      </c>
    </row>
    <row r="53" spans="1:19" x14ac:dyDescent="0.2">
      <c r="A53" s="4">
        <v>54</v>
      </c>
      <c r="B53" t="s">
        <v>421</v>
      </c>
      <c r="C53" t="s">
        <v>410</v>
      </c>
      <c r="D53" t="s">
        <v>195</v>
      </c>
      <c r="E53" s="2">
        <v>1.2407291666666667</v>
      </c>
      <c r="F53" s="1"/>
      <c r="I53" s="87">
        <v>25</v>
      </c>
      <c r="J53" s="92" t="s">
        <v>1695</v>
      </c>
      <c r="K53" s="115" t="s">
        <v>1035</v>
      </c>
      <c r="L53" s="53">
        <v>0.14583333333333334</v>
      </c>
      <c r="M53" s="53">
        <v>0.27430555555555552</v>
      </c>
      <c r="N53" s="53">
        <v>0.38055555555555554</v>
      </c>
      <c r="O53" s="53">
        <v>0.48055555555555557</v>
      </c>
      <c r="P53" s="53">
        <v>0.53888888888888886</v>
      </c>
      <c r="Q53" s="53">
        <v>0.65625</v>
      </c>
      <c r="R53" s="53">
        <v>0.78611111111111109</v>
      </c>
      <c r="S53" s="117">
        <v>0.98979166666666663</v>
      </c>
    </row>
    <row r="54" spans="1:19" x14ac:dyDescent="0.2">
      <c r="A54" s="4">
        <v>54</v>
      </c>
      <c r="B54" t="s">
        <v>678</v>
      </c>
      <c r="C54" t="s">
        <v>677</v>
      </c>
      <c r="D54" t="s">
        <v>195</v>
      </c>
      <c r="E54" s="2">
        <v>1.2407291666666667</v>
      </c>
      <c r="F54" s="1"/>
      <c r="I54" s="87">
        <v>26</v>
      </c>
      <c r="J54" s="92" t="s">
        <v>1199</v>
      </c>
      <c r="K54" s="115" t="s">
        <v>1684</v>
      </c>
      <c r="L54" s="53">
        <v>0.15694444444444444</v>
      </c>
      <c r="M54" s="53">
        <v>0.3</v>
      </c>
      <c r="N54" s="53">
        <v>0.40972222222222227</v>
      </c>
      <c r="O54" s="53">
        <v>0.51180555555555551</v>
      </c>
      <c r="P54" s="53">
        <v>0.57916666666666672</v>
      </c>
      <c r="Q54" s="53">
        <v>0.70694444444444438</v>
      </c>
      <c r="R54" s="53">
        <v>0.82361111111111107</v>
      </c>
      <c r="S54" s="94">
        <v>1.0359027777777778</v>
      </c>
    </row>
    <row r="55" spans="1:19" x14ac:dyDescent="0.2">
      <c r="A55" s="4">
        <v>56</v>
      </c>
      <c r="B55" t="s">
        <v>679</v>
      </c>
      <c r="C55" t="s">
        <v>562</v>
      </c>
      <c r="D55" t="s">
        <v>174</v>
      </c>
      <c r="E55" s="2">
        <v>1.2444675925925925</v>
      </c>
      <c r="F55" s="1"/>
      <c r="I55" s="87">
        <v>27</v>
      </c>
      <c r="J55" s="92" t="s">
        <v>1227</v>
      </c>
      <c r="K55" s="115" t="s">
        <v>177</v>
      </c>
      <c r="L55" s="53">
        <v>0.14722222222222223</v>
      </c>
      <c r="M55" s="53">
        <v>0.28611111111111115</v>
      </c>
      <c r="N55" s="53">
        <v>0.4</v>
      </c>
      <c r="O55" s="53">
        <v>0.4861111111111111</v>
      </c>
      <c r="P55" s="53">
        <v>0.57430555555555551</v>
      </c>
      <c r="Q55" s="53">
        <v>0.69861111111111107</v>
      </c>
      <c r="R55" s="53">
        <v>0.83125000000000004</v>
      </c>
      <c r="S55" s="94">
        <v>1.0375000000000001</v>
      </c>
    </row>
    <row r="56" spans="1:19" x14ac:dyDescent="0.2">
      <c r="A56" s="4">
        <v>57</v>
      </c>
      <c r="B56" t="s">
        <v>548</v>
      </c>
      <c r="C56" t="s">
        <v>545</v>
      </c>
      <c r="D56" t="s">
        <v>196</v>
      </c>
      <c r="E56" s="2">
        <v>1.2645833333333334</v>
      </c>
      <c r="F56" s="1"/>
      <c r="I56" s="87">
        <v>28</v>
      </c>
      <c r="J56" s="92" t="s">
        <v>1696</v>
      </c>
      <c r="K56" s="115" t="s">
        <v>1045</v>
      </c>
      <c r="L56" s="53">
        <v>0.1673611111111111</v>
      </c>
      <c r="M56" s="53">
        <v>0.3215277777777778</v>
      </c>
      <c r="N56" s="53">
        <v>0.43125000000000002</v>
      </c>
      <c r="O56" s="53">
        <v>0.52013888888888882</v>
      </c>
      <c r="P56" s="53">
        <v>0.58819444444444446</v>
      </c>
      <c r="Q56" s="53">
        <v>0.72291666666666676</v>
      </c>
      <c r="R56" s="53">
        <v>0.85486111111111107</v>
      </c>
      <c r="S56" s="94">
        <v>1.0601157407407407</v>
      </c>
    </row>
    <row r="57" spans="1:19" x14ac:dyDescent="0.2">
      <c r="A57" s="4">
        <v>57</v>
      </c>
      <c r="B57" t="s">
        <v>488</v>
      </c>
      <c r="C57" t="s">
        <v>545</v>
      </c>
      <c r="D57" t="s">
        <v>197</v>
      </c>
      <c r="E57" s="2">
        <v>1.2645833333333334</v>
      </c>
      <c r="F57" s="1"/>
      <c r="I57" s="87">
        <v>29</v>
      </c>
      <c r="J57" s="92" t="s">
        <v>1282</v>
      </c>
      <c r="K57" s="115" t="s">
        <v>1697</v>
      </c>
      <c r="L57" s="53">
        <v>0.19027777777777777</v>
      </c>
      <c r="M57" s="53">
        <v>0.34236111111111112</v>
      </c>
      <c r="N57" s="53">
        <v>0.4604166666666667</v>
      </c>
      <c r="O57" s="53">
        <v>0.57152777777777775</v>
      </c>
      <c r="P57" s="53">
        <v>0.63958333333333328</v>
      </c>
      <c r="Q57" s="53">
        <v>0.76597222222222217</v>
      </c>
      <c r="R57" s="53">
        <v>0.87986111111111109</v>
      </c>
      <c r="S57" s="94">
        <v>1.0832407407407407</v>
      </c>
    </row>
    <row r="58" spans="1:19" x14ac:dyDescent="0.2">
      <c r="A58" s="4">
        <v>59</v>
      </c>
      <c r="B58" t="s">
        <v>656</v>
      </c>
      <c r="C58" t="s">
        <v>444</v>
      </c>
      <c r="D58" t="s">
        <v>176</v>
      </c>
      <c r="E58" s="2">
        <v>1.2969675925925925</v>
      </c>
      <c r="F58" s="1"/>
      <c r="I58" s="87">
        <v>30</v>
      </c>
      <c r="J58" s="123" t="s">
        <v>1698</v>
      </c>
      <c r="K58" s="115" t="s">
        <v>1033</v>
      </c>
      <c r="L58" s="53">
        <v>0.15416666666666667</v>
      </c>
      <c r="M58" s="53">
        <v>0.3</v>
      </c>
      <c r="N58" s="53">
        <v>0.40763888888888888</v>
      </c>
      <c r="O58" s="53">
        <v>0.51597222222222217</v>
      </c>
      <c r="P58" s="53">
        <v>0.59722222222222221</v>
      </c>
      <c r="Q58" s="53">
        <v>0.73888888888888893</v>
      </c>
      <c r="R58" s="53">
        <v>0.87638888888888899</v>
      </c>
      <c r="S58" s="94">
        <v>1.0867129629629628</v>
      </c>
    </row>
    <row r="59" spans="1:19" x14ac:dyDescent="0.2">
      <c r="A59" s="4">
        <v>60</v>
      </c>
      <c r="B59" t="s">
        <v>566</v>
      </c>
      <c r="C59" t="s">
        <v>565</v>
      </c>
      <c r="D59" t="s">
        <v>198</v>
      </c>
      <c r="E59" s="2">
        <v>1.2974305555555554</v>
      </c>
      <c r="F59" s="1"/>
      <c r="I59" s="87">
        <v>31</v>
      </c>
      <c r="J59" s="92" t="s">
        <v>1699</v>
      </c>
      <c r="K59" s="115" t="s">
        <v>1700</v>
      </c>
      <c r="L59" s="53">
        <v>0.16319444444444445</v>
      </c>
      <c r="M59" s="53">
        <v>0.31111111111111112</v>
      </c>
      <c r="N59" s="53">
        <v>0.4236111111111111</v>
      </c>
      <c r="O59" s="53">
        <v>0.53611111111111109</v>
      </c>
      <c r="P59" s="53">
        <v>0.62152777777777779</v>
      </c>
      <c r="Q59" s="53">
        <v>0.7583333333333333</v>
      </c>
      <c r="R59" s="53">
        <v>0.90347222222222223</v>
      </c>
      <c r="S59" s="94">
        <v>1.1426388888888888</v>
      </c>
    </row>
    <row r="60" spans="1:19" x14ac:dyDescent="0.2">
      <c r="A60" s="4">
        <v>61</v>
      </c>
      <c r="B60" t="s">
        <v>424</v>
      </c>
      <c r="C60" t="s">
        <v>359</v>
      </c>
      <c r="D60" t="s">
        <v>199</v>
      </c>
      <c r="E60" s="2">
        <v>1.3094907407407408</v>
      </c>
      <c r="F60" s="1"/>
      <c r="I60" s="87">
        <v>32</v>
      </c>
      <c r="J60" s="92" t="s">
        <v>1701</v>
      </c>
      <c r="K60" s="115" t="s">
        <v>1700</v>
      </c>
      <c r="L60" s="53">
        <v>0.16250000000000001</v>
      </c>
      <c r="M60" s="53">
        <v>0.31041666666666667</v>
      </c>
      <c r="N60" s="53">
        <v>0.4236111111111111</v>
      </c>
      <c r="O60" s="53">
        <v>0.52916666666666667</v>
      </c>
      <c r="P60" s="53">
        <v>0.62083333333333335</v>
      </c>
      <c r="Q60" s="53">
        <v>0.75555555555555554</v>
      </c>
      <c r="R60" s="53">
        <v>0.90347222222222223</v>
      </c>
      <c r="S60" s="94">
        <v>1.1426388888888888</v>
      </c>
    </row>
    <row r="61" spans="1:19" x14ac:dyDescent="0.2">
      <c r="A61" s="4">
        <v>61</v>
      </c>
      <c r="B61" t="s">
        <v>425</v>
      </c>
      <c r="C61" t="s">
        <v>587</v>
      </c>
      <c r="D61" t="s">
        <v>200</v>
      </c>
      <c r="E61" s="2">
        <v>1.3094907407407408</v>
      </c>
      <c r="F61" s="1"/>
      <c r="I61" s="87">
        <v>33</v>
      </c>
      <c r="J61" s="92" t="s">
        <v>1702</v>
      </c>
      <c r="K61" s="115" t="s">
        <v>1700</v>
      </c>
      <c r="L61" s="53">
        <v>0.16319444444444445</v>
      </c>
      <c r="M61" s="53">
        <v>0.31111111111111112</v>
      </c>
      <c r="N61" s="53">
        <v>0.4236111111111111</v>
      </c>
      <c r="O61" s="53">
        <v>0.53888888888888886</v>
      </c>
      <c r="P61" s="53">
        <v>0.62152777777777779</v>
      </c>
      <c r="Q61" s="53">
        <v>0.7583333333333333</v>
      </c>
      <c r="R61" s="53">
        <v>0.90347222222222223</v>
      </c>
      <c r="S61" s="94">
        <v>1.1426388888888888</v>
      </c>
    </row>
    <row r="62" spans="1:19" x14ac:dyDescent="0.2">
      <c r="A62" s="4">
        <v>63</v>
      </c>
      <c r="B62" t="s">
        <v>488</v>
      </c>
      <c r="C62" t="s">
        <v>489</v>
      </c>
      <c r="D62" t="s">
        <v>201</v>
      </c>
      <c r="E62" s="2">
        <v>1.3153935185185184</v>
      </c>
      <c r="F62" s="1"/>
      <c r="I62" s="87">
        <v>34</v>
      </c>
      <c r="J62" s="92" t="s">
        <v>1703</v>
      </c>
      <c r="K62" s="115" t="s">
        <v>1704</v>
      </c>
      <c r="L62" s="53">
        <v>0.17222222222222225</v>
      </c>
      <c r="M62" s="53">
        <v>0.32777777777777778</v>
      </c>
      <c r="N62" s="53">
        <v>0.4458333333333333</v>
      </c>
      <c r="O62" s="53">
        <v>0.53749999999999998</v>
      </c>
      <c r="P62" s="53">
        <v>0.59861111111111109</v>
      </c>
      <c r="Q62" s="53">
        <v>0.73402777777777783</v>
      </c>
      <c r="R62" s="53">
        <v>0.87708333333333333</v>
      </c>
      <c r="S62" s="94">
        <v>1.1471643518518519</v>
      </c>
    </row>
    <row r="63" spans="1:19" x14ac:dyDescent="0.2">
      <c r="A63" s="4">
        <v>64</v>
      </c>
      <c r="B63" t="s">
        <v>680</v>
      </c>
      <c r="C63" t="s">
        <v>475</v>
      </c>
      <c r="D63" t="s">
        <v>170</v>
      </c>
      <c r="E63" s="2">
        <v>1.3194444444444444</v>
      </c>
      <c r="F63" s="1"/>
      <c r="I63" s="87">
        <v>35</v>
      </c>
      <c r="J63" s="92" t="s">
        <v>1628</v>
      </c>
      <c r="K63" s="115" t="s">
        <v>1046</v>
      </c>
      <c r="L63" s="53">
        <v>0.14652777777777778</v>
      </c>
      <c r="M63" s="53">
        <v>0.32430555555555557</v>
      </c>
      <c r="N63" s="53">
        <v>0.43194444444444446</v>
      </c>
      <c r="O63" s="53">
        <v>0.5395833333333333</v>
      </c>
      <c r="P63" s="53">
        <v>0.62847222222222221</v>
      </c>
      <c r="Q63" s="53">
        <v>0.75624999999999998</v>
      </c>
      <c r="R63" s="53">
        <v>0.89861111111111114</v>
      </c>
      <c r="S63" s="94">
        <v>1.1471643518518519</v>
      </c>
    </row>
    <row r="64" spans="1:19" x14ac:dyDescent="0.2">
      <c r="A64" s="4">
        <v>65</v>
      </c>
      <c r="B64" t="s">
        <v>682</v>
      </c>
      <c r="C64" t="s">
        <v>681</v>
      </c>
      <c r="D64" t="s">
        <v>202</v>
      </c>
      <c r="E64" s="2">
        <v>1.3237268518518519</v>
      </c>
      <c r="F64" s="1"/>
      <c r="I64" s="87">
        <v>36</v>
      </c>
      <c r="J64" s="92" t="s">
        <v>1705</v>
      </c>
      <c r="K64" s="115" t="s">
        <v>1700</v>
      </c>
      <c r="L64" s="53">
        <v>0.17222222222222225</v>
      </c>
      <c r="M64" s="53">
        <v>0.32777777777777778</v>
      </c>
      <c r="N64" s="53">
        <v>0.4458333333333333</v>
      </c>
      <c r="O64" s="53">
        <v>0.53749999999999998</v>
      </c>
      <c r="P64" s="53">
        <v>0.60555555555555551</v>
      </c>
      <c r="Q64" s="53">
        <v>0.73333333333333339</v>
      </c>
      <c r="R64" s="53">
        <v>0.87708333333333333</v>
      </c>
      <c r="S64" s="94">
        <v>1.1471643518518519</v>
      </c>
    </row>
    <row r="65" spans="1:19" x14ac:dyDescent="0.2">
      <c r="A65" s="4">
        <v>66</v>
      </c>
      <c r="B65" t="s">
        <v>662</v>
      </c>
      <c r="C65" t="s">
        <v>540</v>
      </c>
      <c r="D65" t="s">
        <v>175</v>
      </c>
      <c r="E65" s="2">
        <v>1.3591435185185186</v>
      </c>
      <c r="F65" s="1"/>
      <c r="I65" s="87">
        <v>37</v>
      </c>
      <c r="J65" s="92" t="s">
        <v>1706</v>
      </c>
      <c r="K65" s="115" t="s">
        <v>1700</v>
      </c>
      <c r="L65" s="53">
        <v>0.17222222222222225</v>
      </c>
      <c r="M65" s="53">
        <v>0.30625000000000002</v>
      </c>
      <c r="N65" s="53">
        <v>0.41875000000000001</v>
      </c>
      <c r="O65" s="53">
        <v>0.52361111111111114</v>
      </c>
      <c r="P65" s="53">
        <v>0.60277777777777775</v>
      </c>
      <c r="Q65" s="53">
        <v>0.76180555555555562</v>
      </c>
      <c r="R65" s="53">
        <v>0.90277777777777779</v>
      </c>
      <c r="S65" s="94">
        <v>1.1506944444444445</v>
      </c>
    </row>
    <row r="66" spans="1:19" x14ac:dyDescent="0.2">
      <c r="A66" s="4">
        <v>67</v>
      </c>
      <c r="B66" t="s">
        <v>684</v>
      </c>
      <c r="C66" t="s">
        <v>683</v>
      </c>
      <c r="D66" t="s">
        <v>180</v>
      </c>
      <c r="E66" s="2">
        <v>1.375</v>
      </c>
      <c r="F66" s="1"/>
      <c r="I66" s="87">
        <v>38</v>
      </c>
      <c r="J66" s="92" t="s">
        <v>1643</v>
      </c>
      <c r="K66" s="115" t="s">
        <v>999</v>
      </c>
      <c r="L66" s="53">
        <v>0.16458333333333333</v>
      </c>
      <c r="M66" s="53">
        <v>0.30625000000000002</v>
      </c>
      <c r="N66" s="53">
        <v>0.41875000000000001</v>
      </c>
      <c r="O66" s="53">
        <v>0.52152777777777781</v>
      </c>
      <c r="P66" s="53">
        <v>0.59722222222222221</v>
      </c>
      <c r="Q66" s="53">
        <v>0.76249999999999996</v>
      </c>
      <c r="R66" s="53">
        <v>0.90277777777777779</v>
      </c>
      <c r="S66" s="94">
        <v>1.1509143518518519</v>
      </c>
    </row>
    <row r="67" spans="1:19" x14ac:dyDescent="0.2">
      <c r="A67" s="4">
        <v>68</v>
      </c>
      <c r="B67" t="s">
        <v>689</v>
      </c>
      <c r="C67" t="s">
        <v>685</v>
      </c>
      <c r="D67" t="s">
        <v>180</v>
      </c>
      <c r="E67" s="2">
        <v>1.3752083333333334</v>
      </c>
      <c r="F67" s="1"/>
      <c r="I67" s="87">
        <v>39</v>
      </c>
      <c r="J67" s="92" t="s">
        <v>1252</v>
      </c>
      <c r="K67" s="115" t="s">
        <v>1049</v>
      </c>
      <c r="L67" s="53">
        <v>0.1673611111111111</v>
      </c>
      <c r="M67" s="53">
        <v>0.32083333333333336</v>
      </c>
      <c r="N67" s="53">
        <v>0.43055555555555558</v>
      </c>
      <c r="O67" s="53">
        <v>0.51875000000000004</v>
      </c>
      <c r="P67" s="53">
        <v>0.60555555555555551</v>
      </c>
      <c r="Q67" s="53">
        <v>0.74097222222222225</v>
      </c>
      <c r="R67" s="53">
        <v>0.89861111111111114</v>
      </c>
      <c r="S67" s="94">
        <v>1.163900462962963</v>
      </c>
    </row>
    <row r="68" spans="1:19" x14ac:dyDescent="0.2">
      <c r="A68" s="4">
        <v>69</v>
      </c>
      <c r="B68" t="s">
        <v>687</v>
      </c>
      <c r="C68" t="s">
        <v>686</v>
      </c>
      <c r="D68" t="s">
        <v>203</v>
      </c>
      <c r="E68" s="2">
        <v>1.380787037037037</v>
      </c>
      <c r="F68" s="1"/>
      <c r="I68" s="87">
        <v>40</v>
      </c>
      <c r="J68" s="92" t="s">
        <v>1707</v>
      </c>
      <c r="K68" s="115" t="s">
        <v>1708</v>
      </c>
      <c r="L68" s="53">
        <v>0.16041666666666668</v>
      </c>
      <c r="M68" s="53">
        <v>0.30694444444444441</v>
      </c>
      <c r="N68" s="53">
        <v>0.4201388888888889</v>
      </c>
      <c r="O68" s="53">
        <v>0.52222222222222225</v>
      </c>
      <c r="P68" s="53">
        <v>0.60069444444444442</v>
      </c>
      <c r="Q68" s="53">
        <v>0.76597222222222217</v>
      </c>
      <c r="R68" s="53">
        <v>0.8979166666666667</v>
      </c>
      <c r="S68" s="94">
        <v>1.1659722222222222</v>
      </c>
    </row>
    <row r="69" spans="1:19" x14ac:dyDescent="0.2">
      <c r="A69" s="4">
        <v>69</v>
      </c>
      <c r="B69" t="s">
        <v>409</v>
      </c>
      <c r="C69" t="s">
        <v>688</v>
      </c>
      <c r="D69" t="s">
        <v>203</v>
      </c>
      <c r="E69" s="2">
        <v>1.380787037037037</v>
      </c>
      <c r="F69" s="1"/>
      <c r="I69" s="87">
        <v>41</v>
      </c>
      <c r="J69" s="92" t="s">
        <v>1709</v>
      </c>
      <c r="K69" s="115" t="s">
        <v>1710</v>
      </c>
      <c r="L69" s="53">
        <v>0.19513888888888889</v>
      </c>
      <c r="M69" s="53">
        <v>0.35972222222222222</v>
      </c>
      <c r="N69" s="53">
        <v>0.47569444444444442</v>
      </c>
      <c r="O69" s="53">
        <v>0.58333333333333337</v>
      </c>
      <c r="P69" s="53">
        <v>0.65972222222222221</v>
      </c>
      <c r="Q69" s="53">
        <v>0.81319444444444444</v>
      </c>
      <c r="R69" s="53">
        <v>0.95972222222222225</v>
      </c>
      <c r="S69" s="94">
        <v>1.1800694444444444</v>
      </c>
    </row>
    <row r="70" spans="1:19" x14ac:dyDescent="0.2">
      <c r="A70" s="4">
        <v>69</v>
      </c>
      <c r="B70" t="s">
        <v>561</v>
      </c>
      <c r="C70" t="s">
        <v>688</v>
      </c>
      <c r="D70" t="s">
        <v>203</v>
      </c>
      <c r="E70" s="2">
        <v>1.380787037037037</v>
      </c>
      <c r="F70" s="1"/>
      <c r="I70" s="87">
        <v>42</v>
      </c>
      <c r="J70" s="92" t="s">
        <v>1711</v>
      </c>
      <c r="K70" s="115" t="s">
        <v>994</v>
      </c>
      <c r="L70" s="53">
        <v>0.19513888888888889</v>
      </c>
      <c r="M70" s="53">
        <v>0.35972222222222222</v>
      </c>
      <c r="N70" s="53">
        <v>0.47569444444444442</v>
      </c>
      <c r="O70" s="53">
        <v>0.58333333333333337</v>
      </c>
      <c r="P70" s="53">
        <v>0.65972222222222221</v>
      </c>
      <c r="Q70" s="53">
        <v>0.81319444444444444</v>
      </c>
      <c r="R70" s="53">
        <v>0.95972222222222225</v>
      </c>
      <c r="S70" s="94">
        <v>1.1800694444444444</v>
      </c>
    </row>
    <row r="71" spans="1:19" x14ac:dyDescent="0.2">
      <c r="A71" s="4">
        <v>72</v>
      </c>
      <c r="B71" t="s">
        <v>419</v>
      </c>
      <c r="C71" t="s">
        <v>557</v>
      </c>
      <c r="D71" t="s">
        <v>204</v>
      </c>
      <c r="E71" s="2">
        <v>1.3909259259259261</v>
      </c>
      <c r="F71" s="1"/>
      <c r="I71" s="87">
        <v>43</v>
      </c>
      <c r="J71" s="92" t="s">
        <v>1712</v>
      </c>
      <c r="K71" s="115" t="s">
        <v>1713</v>
      </c>
      <c r="L71" s="53">
        <v>0.20138888888888887</v>
      </c>
      <c r="M71" s="53">
        <v>0.37152777777777773</v>
      </c>
      <c r="N71" s="53">
        <v>0.51527777777777783</v>
      </c>
      <c r="O71" s="53">
        <v>0.63611111111111118</v>
      </c>
      <c r="P71" s="53">
        <v>0.72222222222222221</v>
      </c>
      <c r="Q71" s="53">
        <v>0.8847222222222223</v>
      </c>
      <c r="R71" s="124">
        <v>24.33</v>
      </c>
      <c r="S71" s="94">
        <v>1.1894675925925926</v>
      </c>
    </row>
    <row r="72" spans="1:19" x14ac:dyDescent="0.2">
      <c r="A72" s="4">
        <v>73</v>
      </c>
      <c r="B72" t="s">
        <v>412</v>
      </c>
      <c r="C72" t="s">
        <v>581</v>
      </c>
      <c r="D72" t="s">
        <v>205</v>
      </c>
      <c r="E72" s="2">
        <v>1.4484837962962962</v>
      </c>
      <c r="F72" s="1"/>
      <c r="I72" s="87">
        <v>44</v>
      </c>
      <c r="J72" s="92" t="s">
        <v>1572</v>
      </c>
      <c r="K72" s="115" t="s">
        <v>1573</v>
      </c>
      <c r="L72" s="53">
        <v>0.14930555555555555</v>
      </c>
      <c r="M72" s="53">
        <v>0.2986111111111111</v>
      </c>
      <c r="N72" s="53">
        <v>0.4152777777777778</v>
      </c>
      <c r="O72" s="53">
        <v>0.5180555555555556</v>
      </c>
      <c r="P72" s="53">
        <v>0.60277777777777775</v>
      </c>
      <c r="Q72" s="53">
        <v>0.74722222222222223</v>
      </c>
      <c r="R72" s="53">
        <v>0.90555555555555556</v>
      </c>
      <c r="S72" s="94">
        <v>1.2043402777777776</v>
      </c>
    </row>
    <row r="73" spans="1:19" x14ac:dyDescent="0.2">
      <c r="I73" s="87">
        <v>45</v>
      </c>
      <c r="J73" s="92" t="s">
        <v>1574</v>
      </c>
      <c r="K73" s="115" t="s">
        <v>1684</v>
      </c>
      <c r="L73" s="53">
        <v>0.15</v>
      </c>
      <c r="M73" s="53">
        <v>0.2986111111111111</v>
      </c>
      <c r="N73" s="53">
        <v>0.4152777777777778</v>
      </c>
      <c r="O73" s="53">
        <v>0.5180555555555556</v>
      </c>
      <c r="P73" s="53">
        <v>0.60277777777777775</v>
      </c>
      <c r="Q73" s="53">
        <v>0.74791666666666667</v>
      </c>
      <c r="R73" s="53">
        <v>0.90555555555555556</v>
      </c>
      <c r="S73" s="94">
        <v>1.2043402777777776</v>
      </c>
    </row>
    <row r="74" spans="1:19" x14ac:dyDescent="0.2">
      <c r="I74" s="87">
        <v>46</v>
      </c>
      <c r="J74" s="92" t="s">
        <v>1714</v>
      </c>
      <c r="K74" s="115" t="s">
        <v>1700</v>
      </c>
      <c r="L74" s="53">
        <v>0.15694444444444444</v>
      </c>
      <c r="M74" s="53">
        <v>0.31527777777777777</v>
      </c>
      <c r="N74" s="53">
        <v>0.44097222222222227</v>
      </c>
      <c r="O74" s="53">
        <v>0.55000000000000004</v>
      </c>
      <c r="P74" s="53">
        <v>0.63263888888888886</v>
      </c>
      <c r="Q74" s="53">
        <v>0.79374999999999996</v>
      </c>
      <c r="R74" s="53">
        <v>0.96527777777777779</v>
      </c>
      <c r="S74" s="94">
        <v>1.2078703703703704</v>
      </c>
    </row>
    <row r="75" spans="1:19" x14ac:dyDescent="0.2">
      <c r="I75" s="87">
        <v>47</v>
      </c>
      <c r="J75" s="92" t="s">
        <v>1310</v>
      </c>
      <c r="K75" s="115" t="s">
        <v>1715</v>
      </c>
      <c r="L75" s="53">
        <v>0.16041666666666668</v>
      </c>
      <c r="M75" s="53">
        <v>0.31597222222222221</v>
      </c>
      <c r="N75" s="53">
        <v>0.43541666666666662</v>
      </c>
      <c r="O75" s="53">
        <v>0.55138888888888882</v>
      </c>
      <c r="P75" s="53">
        <v>0.63472222222222219</v>
      </c>
      <c r="Q75" s="53">
        <v>0.7729166666666667</v>
      </c>
      <c r="R75" s="53">
        <v>0.96111111111111114</v>
      </c>
      <c r="S75" s="94">
        <v>1.2106828703703705</v>
      </c>
    </row>
    <row r="76" spans="1:19" x14ac:dyDescent="0.2">
      <c r="I76" s="87">
        <v>48</v>
      </c>
      <c r="J76" s="92" t="s">
        <v>1593</v>
      </c>
      <c r="K76" s="115" t="s">
        <v>177</v>
      </c>
      <c r="L76" s="53">
        <v>0.16458333333333333</v>
      </c>
      <c r="M76" s="53">
        <v>0.33611111111111108</v>
      </c>
      <c r="N76" s="53">
        <v>0.46597222222222223</v>
      </c>
      <c r="O76" s="53">
        <v>0.59027777777777779</v>
      </c>
      <c r="P76" s="53">
        <v>0.65972222222222221</v>
      </c>
      <c r="Q76" s="53">
        <v>0.84444444444444444</v>
      </c>
      <c r="R76" s="53">
        <v>0.9916666666666667</v>
      </c>
      <c r="S76" s="94">
        <v>1.2250115740740741</v>
      </c>
    </row>
    <row r="77" spans="1:19" x14ac:dyDescent="0.2">
      <c r="I77" s="87">
        <v>49</v>
      </c>
      <c r="J77" s="92" t="s">
        <v>1594</v>
      </c>
      <c r="K77" s="115" t="s">
        <v>1595</v>
      </c>
      <c r="L77" s="53">
        <v>0.16319444444444445</v>
      </c>
      <c r="M77" s="53">
        <v>0.32291666666666669</v>
      </c>
      <c r="N77" s="53">
        <v>0.44236111111111115</v>
      </c>
      <c r="O77" s="53">
        <v>0.55555555555555558</v>
      </c>
      <c r="P77" s="53">
        <v>0.63888888888888895</v>
      </c>
      <c r="Q77" s="53">
        <v>0.78888888888888886</v>
      </c>
      <c r="R77" s="53">
        <v>0.94652777777777775</v>
      </c>
      <c r="S77" s="94">
        <v>1.2323842592592593</v>
      </c>
    </row>
    <row r="78" spans="1:19" x14ac:dyDescent="0.2">
      <c r="I78" s="87">
        <v>50</v>
      </c>
      <c r="J78" s="92" t="s">
        <v>1642</v>
      </c>
      <c r="K78" s="115" t="s">
        <v>1684</v>
      </c>
      <c r="L78" s="53">
        <v>0.16319444444444445</v>
      </c>
      <c r="M78" s="53">
        <v>0.32291666666666669</v>
      </c>
      <c r="N78" s="53">
        <v>0.44166666666666665</v>
      </c>
      <c r="O78" s="53">
        <v>0.55486111111111114</v>
      </c>
      <c r="P78" s="53">
        <v>0.63888888888888895</v>
      </c>
      <c r="Q78" s="53">
        <v>0.78888888888888886</v>
      </c>
      <c r="R78" s="53">
        <v>0.94652777777777775</v>
      </c>
      <c r="S78" s="94">
        <v>1.2323842592592593</v>
      </c>
    </row>
    <row r="79" spans="1:19" x14ac:dyDescent="0.2">
      <c r="I79" s="87">
        <v>51</v>
      </c>
      <c r="J79" s="92" t="s">
        <v>1716</v>
      </c>
      <c r="K79" s="115" t="s">
        <v>1717</v>
      </c>
      <c r="L79" s="53">
        <v>0.16458333333333333</v>
      </c>
      <c r="M79" s="53">
        <v>0.33750000000000002</v>
      </c>
      <c r="N79" s="53">
        <v>0.47083333333333338</v>
      </c>
      <c r="O79" s="53">
        <v>0.57291666666666663</v>
      </c>
      <c r="P79" s="53">
        <v>0.63888888888888895</v>
      </c>
      <c r="Q79" s="53">
        <v>0.78888888888888886</v>
      </c>
      <c r="R79" s="53">
        <v>0.95347222222222217</v>
      </c>
      <c r="S79" s="94">
        <v>1.2323842592592593</v>
      </c>
    </row>
    <row r="80" spans="1:19" x14ac:dyDescent="0.2">
      <c r="I80" s="87">
        <v>52</v>
      </c>
      <c r="J80" s="92" t="s">
        <v>1600</v>
      </c>
      <c r="K80" s="115" t="s">
        <v>1597</v>
      </c>
      <c r="L80" s="53">
        <v>0.16319444444444445</v>
      </c>
      <c r="M80" s="53">
        <v>0.32500000000000001</v>
      </c>
      <c r="N80" s="53">
        <v>0.44166666666666665</v>
      </c>
      <c r="O80" s="53">
        <v>0.55347222222222225</v>
      </c>
      <c r="P80" s="53">
        <v>0.63888888888888895</v>
      </c>
      <c r="Q80" s="53">
        <v>0.78888888888888886</v>
      </c>
      <c r="R80" s="53">
        <v>0.94652777777777775</v>
      </c>
      <c r="S80" s="94">
        <v>1.2323842592592593</v>
      </c>
    </row>
    <row r="81" spans="9:19" x14ac:dyDescent="0.2">
      <c r="I81" s="87">
        <v>53</v>
      </c>
      <c r="J81" s="92" t="s">
        <v>1596</v>
      </c>
      <c r="K81" s="115" t="s">
        <v>1597</v>
      </c>
      <c r="L81" s="53">
        <v>0.16319444444444445</v>
      </c>
      <c r="M81" s="53">
        <v>0.32291666666666669</v>
      </c>
      <c r="N81" s="53">
        <v>0.44166666666666665</v>
      </c>
      <c r="O81" s="53">
        <v>0.55347222222222225</v>
      </c>
      <c r="P81" s="53">
        <v>0.63888888888888895</v>
      </c>
      <c r="Q81" s="53">
        <v>0.78888888888888886</v>
      </c>
      <c r="R81" s="53">
        <v>0.94652777777777775</v>
      </c>
      <c r="S81" s="94">
        <v>1.2323842592592593</v>
      </c>
    </row>
    <row r="82" spans="9:19" x14ac:dyDescent="0.2">
      <c r="I82" s="87">
        <v>54</v>
      </c>
      <c r="J82" s="92" t="s">
        <v>1323</v>
      </c>
      <c r="K82" s="115" t="s">
        <v>1718</v>
      </c>
      <c r="L82" s="53">
        <v>0.15277777777777776</v>
      </c>
      <c r="M82" s="53">
        <v>0.31041666666666667</v>
      </c>
      <c r="N82" s="53">
        <v>0.43055555555555558</v>
      </c>
      <c r="O82" s="53">
        <v>0.57013888888888886</v>
      </c>
      <c r="P82" s="53">
        <v>0.65347222222222223</v>
      </c>
      <c r="Q82" s="53">
        <v>0.8256944444444444</v>
      </c>
      <c r="R82" s="53">
        <v>0.99583333333333324</v>
      </c>
      <c r="S82" s="94">
        <v>1.2407291666666667</v>
      </c>
    </row>
    <row r="83" spans="9:19" x14ac:dyDescent="0.2">
      <c r="I83" s="87">
        <v>55</v>
      </c>
      <c r="J83" s="92" t="s">
        <v>1314</v>
      </c>
      <c r="K83" s="115" t="s">
        <v>1718</v>
      </c>
      <c r="L83" s="53">
        <v>0.15277777777777776</v>
      </c>
      <c r="M83" s="53">
        <v>0.31041666666666667</v>
      </c>
      <c r="N83" s="53">
        <v>0.43055555555555558</v>
      </c>
      <c r="O83" s="53">
        <v>0.57013888888888886</v>
      </c>
      <c r="P83" s="53">
        <v>0.65347222222222223</v>
      </c>
      <c r="Q83" s="53">
        <v>0.8256944444444444</v>
      </c>
      <c r="R83" s="53">
        <v>0.99583333333333324</v>
      </c>
      <c r="S83" s="94">
        <v>1.2407291666666667</v>
      </c>
    </row>
    <row r="84" spans="9:19" x14ac:dyDescent="0.2">
      <c r="I84" s="87">
        <v>56</v>
      </c>
      <c r="J84" s="92" t="s">
        <v>1719</v>
      </c>
      <c r="K84" s="115" t="s">
        <v>1691</v>
      </c>
      <c r="L84" s="53">
        <v>0.19097222222222221</v>
      </c>
      <c r="M84" s="53">
        <v>0.32708333333333334</v>
      </c>
      <c r="N84" s="53">
        <v>0.43194444444444446</v>
      </c>
      <c r="O84" s="53">
        <v>0.52152777777777781</v>
      </c>
      <c r="P84" s="53">
        <v>0.60069444444444442</v>
      </c>
      <c r="Q84" s="53">
        <v>0.80486111111111114</v>
      </c>
      <c r="R84" s="53">
        <v>0.94652777777777775</v>
      </c>
      <c r="S84" s="94">
        <v>1.2444675925925925</v>
      </c>
    </row>
    <row r="85" spans="9:19" x14ac:dyDescent="0.2">
      <c r="I85" s="87">
        <v>57</v>
      </c>
      <c r="J85" s="92" t="s">
        <v>1340</v>
      </c>
      <c r="K85" s="115" t="s">
        <v>1720</v>
      </c>
      <c r="L85" s="53">
        <v>0.15972222222222224</v>
      </c>
      <c r="M85" s="53">
        <v>0.33124999999999999</v>
      </c>
      <c r="N85" s="53">
        <v>0.47638888888888892</v>
      </c>
      <c r="O85" s="53">
        <v>0.59861111111111109</v>
      </c>
      <c r="P85" s="53">
        <v>0.68888888888888899</v>
      </c>
      <c r="Q85" s="53">
        <v>0.85763888888888884</v>
      </c>
      <c r="R85" s="124">
        <v>24.08</v>
      </c>
      <c r="S85" s="94">
        <v>1.2645833333333334</v>
      </c>
    </row>
    <row r="86" spans="9:19" x14ac:dyDescent="0.2">
      <c r="I86" s="87">
        <v>58</v>
      </c>
      <c r="J86" s="92" t="s">
        <v>1341</v>
      </c>
      <c r="K86" s="115" t="s">
        <v>1721</v>
      </c>
      <c r="L86" s="53">
        <v>0.15972222222222224</v>
      </c>
      <c r="M86" s="53">
        <v>0.33124999999999999</v>
      </c>
      <c r="N86" s="53">
        <v>0.47638888888888892</v>
      </c>
      <c r="O86" s="53">
        <v>0.60277777777777775</v>
      </c>
      <c r="P86" s="53">
        <v>0.65277777777777779</v>
      </c>
      <c r="Q86" s="53">
        <v>0.85833333333333339</v>
      </c>
      <c r="R86" s="124">
        <v>24.08</v>
      </c>
      <c r="S86" s="94">
        <v>1.2645833333333334</v>
      </c>
    </row>
    <row r="87" spans="9:19" x14ac:dyDescent="0.2">
      <c r="I87" s="87">
        <v>59</v>
      </c>
      <c r="J87" s="92" t="s">
        <v>1722</v>
      </c>
      <c r="K87" s="115" t="s">
        <v>1035</v>
      </c>
      <c r="L87" s="53">
        <v>0.14652777777777778</v>
      </c>
      <c r="M87" s="53">
        <v>0.27500000000000002</v>
      </c>
      <c r="N87" s="53">
        <v>0.38124999999999998</v>
      </c>
      <c r="O87" s="53">
        <v>0.48819444444444443</v>
      </c>
      <c r="P87" s="53">
        <v>0.57291666666666663</v>
      </c>
      <c r="Q87" s="53">
        <v>0.74652777777777779</v>
      </c>
      <c r="R87" s="53">
        <v>0.92291666666666661</v>
      </c>
      <c r="S87" s="94">
        <v>1.2969675925925925</v>
      </c>
    </row>
    <row r="88" spans="9:19" x14ac:dyDescent="0.2">
      <c r="I88" s="87">
        <v>60</v>
      </c>
      <c r="J88" s="92" t="s">
        <v>1248</v>
      </c>
      <c r="K88" s="115" t="s">
        <v>1598</v>
      </c>
      <c r="L88" s="53">
        <v>0.20208333333333331</v>
      </c>
      <c r="M88" s="53">
        <v>0.36875000000000002</v>
      </c>
      <c r="N88" s="53">
        <v>0.51527777777777783</v>
      </c>
      <c r="O88" s="53">
        <v>0.63541666666666663</v>
      </c>
      <c r="P88" s="53">
        <v>0.72222222222222221</v>
      </c>
      <c r="Q88" s="53">
        <v>0.87430555555555556</v>
      </c>
      <c r="R88" s="124">
        <v>25.32</v>
      </c>
      <c r="S88" s="94">
        <v>1.2974305555555554</v>
      </c>
    </row>
    <row r="89" spans="9:19" x14ac:dyDescent="0.2">
      <c r="I89" s="87">
        <v>61</v>
      </c>
      <c r="J89" s="92" t="s">
        <v>1272</v>
      </c>
      <c r="K89" s="115" t="s">
        <v>1552</v>
      </c>
      <c r="L89" s="53">
        <v>0.16041666666666668</v>
      </c>
      <c r="M89" s="53">
        <v>0.32013888888888892</v>
      </c>
      <c r="N89" s="53">
        <v>0.4680555555555555</v>
      </c>
      <c r="O89" s="53">
        <v>0.59027777777777779</v>
      </c>
      <c r="P89" s="53">
        <v>0.6791666666666667</v>
      </c>
      <c r="Q89" s="53">
        <v>0.84861111111111109</v>
      </c>
      <c r="R89" s="124">
        <v>24.09</v>
      </c>
      <c r="S89" s="94">
        <v>1.3094907407407408</v>
      </c>
    </row>
    <row r="90" spans="9:19" x14ac:dyDescent="0.2">
      <c r="I90" s="87">
        <v>62</v>
      </c>
      <c r="J90" s="92" t="s">
        <v>1263</v>
      </c>
      <c r="K90" s="115" t="s">
        <v>833</v>
      </c>
      <c r="L90" s="53">
        <v>0.16041666666666668</v>
      </c>
      <c r="M90" s="53">
        <v>0.31944444444444448</v>
      </c>
      <c r="N90" s="53">
        <v>0.4680555555555555</v>
      </c>
      <c r="O90" s="53">
        <v>0.59027777777777779</v>
      </c>
      <c r="P90" s="53">
        <v>0.6791666666666667</v>
      </c>
      <c r="Q90" s="53">
        <v>0.84930555555555554</v>
      </c>
      <c r="R90" s="124">
        <v>24.09</v>
      </c>
      <c r="S90" s="94">
        <v>1.3094907407407408</v>
      </c>
    </row>
    <row r="91" spans="9:19" x14ac:dyDescent="0.2">
      <c r="I91" s="87">
        <v>63</v>
      </c>
      <c r="J91" s="92" t="s">
        <v>1360</v>
      </c>
      <c r="K91" s="115" t="s">
        <v>1059</v>
      </c>
      <c r="L91" s="53">
        <v>0.17430555555555557</v>
      </c>
      <c r="M91" s="53">
        <v>0.34791666666666665</v>
      </c>
      <c r="N91" s="53">
        <v>0.48541666666666666</v>
      </c>
      <c r="O91" s="53">
        <v>0.61111111111111105</v>
      </c>
      <c r="P91" s="53">
        <v>0.69791666666666663</v>
      </c>
      <c r="Q91" s="53">
        <v>0.87638888888888899</v>
      </c>
      <c r="R91" s="124">
        <v>25.58</v>
      </c>
      <c r="S91" s="94">
        <v>1.3153935185185184</v>
      </c>
    </row>
    <row r="92" spans="9:19" x14ac:dyDescent="0.2">
      <c r="I92" s="87">
        <v>64</v>
      </c>
      <c r="J92" s="92" t="s">
        <v>1723</v>
      </c>
      <c r="K92" s="115" t="s">
        <v>1724</v>
      </c>
      <c r="L92" s="53">
        <v>0.17777777777777778</v>
      </c>
      <c r="M92" s="53">
        <v>0.31944444444444448</v>
      </c>
      <c r="N92" s="53">
        <v>0.4909722222222222</v>
      </c>
      <c r="O92" s="53">
        <v>0.60833333333333328</v>
      </c>
      <c r="P92" s="53">
        <v>0.7055555555555556</v>
      </c>
      <c r="Q92" s="53">
        <v>0.87152777777777779</v>
      </c>
      <c r="R92" s="125">
        <v>25.2</v>
      </c>
      <c r="S92" s="94">
        <v>1.3194444444444444</v>
      </c>
    </row>
    <row r="93" spans="9:19" x14ac:dyDescent="0.2">
      <c r="I93" s="87">
        <v>65</v>
      </c>
      <c r="J93" s="92" t="s">
        <v>1725</v>
      </c>
      <c r="K93" s="115" t="s">
        <v>1726</v>
      </c>
      <c r="L93" s="53">
        <v>0.17222222222222225</v>
      </c>
      <c r="M93" s="53">
        <v>0.35347222222222219</v>
      </c>
      <c r="N93" s="53">
        <v>0.4770833333333333</v>
      </c>
      <c r="O93" s="53">
        <v>0.60833333333333328</v>
      </c>
      <c r="P93" s="53">
        <v>0.71319444444444446</v>
      </c>
      <c r="Q93" s="53">
        <v>0.88611111111111107</v>
      </c>
      <c r="R93" s="125">
        <v>25.26</v>
      </c>
      <c r="S93" s="94">
        <v>1.3237268518518519</v>
      </c>
    </row>
    <row r="94" spans="9:19" x14ac:dyDescent="0.2">
      <c r="I94" s="87">
        <v>66</v>
      </c>
      <c r="J94" s="92" t="s">
        <v>1727</v>
      </c>
      <c r="K94" s="115" t="s">
        <v>1046</v>
      </c>
      <c r="L94" s="53">
        <v>0.15277777777777776</v>
      </c>
      <c r="M94" s="53">
        <v>0.30208333333333331</v>
      </c>
      <c r="N94" s="53">
        <v>0.4236111111111111</v>
      </c>
      <c r="O94" s="53">
        <v>0.52638888888888891</v>
      </c>
      <c r="P94" s="53">
        <v>0.60555555555555551</v>
      </c>
      <c r="Q94" s="53">
        <v>0.75763888888888886</v>
      </c>
      <c r="R94" s="53">
        <v>0.94305555555555554</v>
      </c>
      <c r="S94" s="94">
        <v>1.3591435185185186</v>
      </c>
    </row>
    <row r="95" spans="9:19" x14ac:dyDescent="0.2">
      <c r="I95" s="87">
        <v>67</v>
      </c>
      <c r="J95" s="92" t="s">
        <v>1728</v>
      </c>
      <c r="K95" s="115" t="s">
        <v>1700</v>
      </c>
      <c r="L95" s="53">
        <v>0.21388888888888891</v>
      </c>
      <c r="M95" s="53">
        <v>0.38958333333333334</v>
      </c>
      <c r="N95" s="53">
        <v>0.53333333333333333</v>
      </c>
      <c r="O95" s="53">
        <v>0.65625</v>
      </c>
      <c r="P95" s="53">
        <v>0.73958333333333337</v>
      </c>
      <c r="Q95" s="53">
        <v>0.90347222222222223</v>
      </c>
      <c r="R95" s="124">
        <v>26.26</v>
      </c>
      <c r="S95" s="94">
        <v>1.375</v>
      </c>
    </row>
    <row r="96" spans="9:19" x14ac:dyDescent="0.2">
      <c r="I96" s="87">
        <v>68</v>
      </c>
      <c r="J96" s="92" t="s">
        <v>1729</v>
      </c>
      <c r="K96" s="115" t="s">
        <v>1700</v>
      </c>
      <c r="L96" s="53">
        <v>0.21388888888888891</v>
      </c>
      <c r="M96" s="53">
        <v>0.38958333333333334</v>
      </c>
      <c r="N96" s="53">
        <v>0.53333333333333333</v>
      </c>
      <c r="O96" s="53">
        <v>0.65694444444444444</v>
      </c>
      <c r="P96" s="53">
        <v>0.73958333333333337</v>
      </c>
      <c r="Q96" s="53">
        <v>0.90416666666666667</v>
      </c>
      <c r="R96" s="124">
        <v>26.26</v>
      </c>
      <c r="S96" s="94">
        <v>1.3752083333333334</v>
      </c>
    </row>
    <row r="97" spans="9:19" x14ac:dyDescent="0.2">
      <c r="I97" s="87">
        <v>69</v>
      </c>
      <c r="J97" s="92" t="s">
        <v>1602</v>
      </c>
      <c r="K97" s="115" t="s">
        <v>1022</v>
      </c>
      <c r="L97" s="53">
        <v>0.15902777777777777</v>
      </c>
      <c r="M97" s="53">
        <v>0.31319444444444444</v>
      </c>
      <c r="N97" s="53">
        <v>0.45277777777777778</v>
      </c>
      <c r="O97" s="53">
        <v>0.57291666666666663</v>
      </c>
      <c r="P97" s="53">
        <v>0.65277777777777779</v>
      </c>
      <c r="Q97" s="53">
        <v>0.875</v>
      </c>
      <c r="R97" s="125">
        <v>25.2</v>
      </c>
      <c r="S97" s="94">
        <v>1.380787037037037</v>
      </c>
    </row>
    <row r="98" spans="9:19" x14ac:dyDescent="0.2">
      <c r="I98" s="87">
        <v>70</v>
      </c>
      <c r="J98" s="92" t="s">
        <v>1604</v>
      </c>
      <c r="K98" s="115" t="s">
        <v>1022</v>
      </c>
      <c r="L98" s="53">
        <v>0.15902777777777777</v>
      </c>
      <c r="M98" s="53">
        <v>0.31319444444444444</v>
      </c>
      <c r="N98" s="53">
        <v>0.45277777777777778</v>
      </c>
      <c r="O98" s="53">
        <v>0.57291666666666663</v>
      </c>
      <c r="P98" s="53">
        <v>0.65277777777777779</v>
      </c>
      <c r="Q98" s="53">
        <v>0.875</v>
      </c>
      <c r="R98" s="125">
        <v>25.2</v>
      </c>
      <c r="S98" s="94">
        <v>1.380787037037037</v>
      </c>
    </row>
    <row r="99" spans="9:19" x14ac:dyDescent="0.2">
      <c r="I99" s="87">
        <v>71</v>
      </c>
      <c r="J99" s="92" t="s">
        <v>1603</v>
      </c>
      <c r="K99" s="115" t="s">
        <v>1022</v>
      </c>
      <c r="L99" s="53">
        <v>0.16319444444444445</v>
      </c>
      <c r="M99" s="53">
        <v>0.33333333333333331</v>
      </c>
      <c r="N99" s="53">
        <v>0.48888888888888887</v>
      </c>
      <c r="O99" s="53">
        <v>0.61527777777777781</v>
      </c>
      <c r="P99" s="53">
        <v>0.69930555555555562</v>
      </c>
      <c r="Q99" s="53">
        <v>0.85416666666666663</v>
      </c>
      <c r="R99" s="125">
        <v>25.2</v>
      </c>
      <c r="S99" s="94">
        <v>1.3807870370370401</v>
      </c>
    </row>
    <row r="100" spans="9:19" x14ac:dyDescent="0.2">
      <c r="I100" s="87">
        <v>72</v>
      </c>
      <c r="J100" s="92" t="s">
        <v>1259</v>
      </c>
      <c r="K100" s="115" t="s">
        <v>866</v>
      </c>
      <c r="L100" s="53">
        <v>0.16319444444444445</v>
      </c>
      <c r="M100" s="53">
        <v>0.33611111111111108</v>
      </c>
      <c r="N100" s="53">
        <v>0.49652777777777773</v>
      </c>
      <c r="O100" s="53">
        <v>0.63055555555555554</v>
      </c>
      <c r="P100" s="53">
        <v>0.71875</v>
      </c>
      <c r="Q100" s="53">
        <v>0.89722222222222225</v>
      </c>
      <c r="R100" s="125">
        <v>26.3</v>
      </c>
      <c r="S100" s="94">
        <v>1.3909259259259261</v>
      </c>
    </row>
    <row r="101" spans="9:19" x14ac:dyDescent="0.2">
      <c r="I101" s="87">
        <v>73</v>
      </c>
      <c r="J101" s="92" t="s">
        <v>1230</v>
      </c>
      <c r="K101" s="115" t="s">
        <v>1011</v>
      </c>
      <c r="L101" s="53">
        <v>0.15972222222222224</v>
      </c>
      <c r="M101" s="53">
        <v>0.33263888888888887</v>
      </c>
      <c r="N101" s="53">
        <v>0.48333333333333334</v>
      </c>
      <c r="O101" s="53">
        <v>0.60833333333333328</v>
      </c>
      <c r="P101" s="53">
        <v>0.70625000000000004</v>
      </c>
      <c r="Q101" s="53">
        <v>0.90208333333333324</v>
      </c>
      <c r="R101" s="125">
        <v>27.39</v>
      </c>
      <c r="S101" s="94">
        <v>1.4484837962962962</v>
      </c>
    </row>
    <row r="102" spans="9:19" x14ac:dyDescent="0.2">
      <c r="I102" s="87"/>
      <c r="J102" s="92" t="s">
        <v>1571</v>
      </c>
      <c r="K102" s="92" t="s">
        <v>1554</v>
      </c>
      <c r="L102" s="96">
        <v>0.17222222222222225</v>
      </c>
      <c r="M102" s="96">
        <v>0.31041666666666667</v>
      </c>
      <c r="N102" s="96">
        <v>0.44236111111111115</v>
      </c>
      <c r="O102" s="96">
        <v>0.53819444444444442</v>
      </c>
      <c r="P102" s="96">
        <v>0.58680555555555558</v>
      </c>
      <c r="Q102" s="96">
        <v>0.77847222222222223</v>
      </c>
      <c r="R102" s="96">
        <v>0.92152777777777783</v>
      </c>
      <c r="S102" s="121"/>
    </row>
    <row r="103" spans="9:19" x14ac:dyDescent="0.2">
      <c r="I103" s="87"/>
      <c r="J103" s="92" t="s">
        <v>1301</v>
      </c>
      <c r="K103" s="92" t="s">
        <v>1008</v>
      </c>
      <c r="L103" s="96">
        <v>0.14930555555555555</v>
      </c>
      <c r="M103" s="96">
        <v>0.30138888888888887</v>
      </c>
      <c r="N103" s="96">
        <v>0.42222222222222222</v>
      </c>
      <c r="O103" s="96">
        <v>0.53611111111111109</v>
      </c>
      <c r="P103" s="96">
        <v>0.61805555555555558</v>
      </c>
      <c r="Q103" s="96">
        <v>0.77638888888888891</v>
      </c>
      <c r="R103" s="96">
        <v>0.94097222222222221</v>
      </c>
      <c r="S103" s="38"/>
    </row>
    <row r="104" spans="9:19" x14ac:dyDescent="0.2">
      <c r="I104" s="87"/>
      <c r="J104" s="92" t="s">
        <v>1302</v>
      </c>
      <c r="K104" s="92" t="s">
        <v>1035</v>
      </c>
      <c r="L104" s="96">
        <v>0.16875000000000001</v>
      </c>
      <c r="M104" s="96">
        <v>0.31319444444444444</v>
      </c>
      <c r="N104" s="96">
        <v>0.42430555555555555</v>
      </c>
      <c r="O104" s="96">
        <v>0.50972222222222219</v>
      </c>
      <c r="P104" s="96">
        <v>0.61458333333333337</v>
      </c>
      <c r="Q104" s="96">
        <v>0.8</v>
      </c>
      <c r="R104" s="96"/>
      <c r="S104" s="121"/>
    </row>
    <row r="105" spans="9:19" x14ac:dyDescent="0.2">
      <c r="I105" s="87"/>
      <c r="J105" s="92" t="s">
        <v>1537</v>
      </c>
      <c r="K105" s="92" t="s">
        <v>1538</v>
      </c>
      <c r="L105" s="96">
        <v>0.13263888888888889</v>
      </c>
      <c r="M105" s="96">
        <v>0.24305555555555555</v>
      </c>
      <c r="N105" s="96">
        <v>0.33194444444444443</v>
      </c>
      <c r="O105" s="96">
        <v>0.4145833333333333</v>
      </c>
      <c r="P105" s="96">
        <v>0.4770833333333333</v>
      </c>
      <c r="Q105" s="96"/>
      <c r="R105" s="96"/>
      <c r="S105" s="121"/>
    </row>
    <row r="106" spans="9:19" x14ac:dyDescent="0.2">
      <c r="I106" s="87"/>
      <c r="J106" s="92" t="s">
        <v>1299</v>
      </c>
      <c r="K106" s="92" t="s">
        <v>1730</v>
      </c>
      <c r="L106" s="96">
        <v>0.19027777777777777</v>
      </c>
      <c r="M106" s="96">
        <v>0.34236111111111112</v>
      </c>
      <c r="N106" s="96">
        <v>0.4604166666666667</v>
      </c>
      <c r="O106" s="96">
        <v>0.59027777777777779</v>
      </c>
      <c r="P106" s="96"/>
      <c r="Q106" s="96"/>
      <c r="R106" s="96"/>
      <c r="S106" s="121"/>
    </row>
    <row r="107" spans="9:19" x14ac:dyDescent="0.2">
      <c r="I107" s="87"/>
      <c r="J107" s="92" t="s">
        <v>1731</v>
      </c>
      <c r="K107" s="92" t="s">
        <v>1732</v>
      </c>
      <c r="L107" s="96">
        <v>0.1388888888888889</v>
      </c>
      <c r="M107" s="96">
        <v>0.26041666666666669</v>
      </c>
      <c r="N107" s="96">
        <v>0.35694444444444445</v>
      </c>
      <c r="O107" s="96"/>
      <c r="P107" s="96"/>
      <c r="Q107" s="96"/>
      <c r="R107" s="96"/>
      <c r="S107" s="38"/>
    </row>
    <row r="108" spans="9:19" x14ac:dyDescent="0.2">
      <c r="I108" s="87"/>
      <c r="J108" s="92" t="s">
        <v>1539</v>
      </c>
      <c r="K108" s="92" t="s">
        <v>1540</v>
      </c>
      <c r="L108" s="96">
        <v>0.13333333333333333</v>
      </c>
      <c r="M108" s="96">
        <v>0.31597222222222221</v>
      </c>
      <c r="N108" s="96">
        <v>0.38958333333333334</v>
      </c>
      <c r="O108" s="96"/>
      <c r="P108" s="96"/>
      <c r="Q108" s="96"/>
      <c r="R108" s="96"/>
      <c r="S108" s="121"/>
    </row>
    <row r="109" spans="9:19" x14ac:dyDescent="0.2">
      <c r="I109" s="87"/>
      <c r="J109" s="92" t="s">
        <v>1733</v>
      </c>
      <c r="K109" s="92" t="s">
        <v>1734</v>
      </c>
      <c r="L109" s="96">
        <v>0.14305555555555557</v>
      </c>
      <c r="M109" s="96">
        <v>0.30486111111111108</v>
      </c>
      <c r="N109" s="96">
        <v>0.43055555555555558</v>
      </c>
      <c r="O109" s="96"/>
      <c r="P109" s="96"/>
      <c r="Q109" s="96"/>
      <c r="R109" s="96"/>
      <c r="S109" s="38"/>
    </row>
    <row r="110" spans="9:19" x14ac:dyDescent="0.2">
      <c r="I110" s="87"/>
      <c r="J110" s="92" t="s">
        <v>1735</v>
      </c>
      <c r="K110" s="92" t="s">
        <v>1736</v>
      </c>
      <c r="L110" s="96">
        <v>0.13194444444444445</v>
      </c>
      <c r="M110" s="96">
        <v>0.30833333333333335</v>
      </c>
      <c r="N110" s="96">
        <v>0.4604166666666667</v>
      </c>
      <c r="O110" s="96"/>
      <c r="P110" s="96"/>
      <c r="Q110" s="96"/>
      <c r="R110" s="96"/>
      <c r="S110" s="38"/>
    </row>
    <row r="111" spans="9:19" x14ac:dyDescent="0.2">
      <c r="I111" s="87"/>
      <c r="J111" s="92" t="s">
        <v>1590</v>
      </c>
      <c r="K111" s="92" t="s">
        <v>1046</v>
      </c>
      <c r="L111" s="96">
        <v>0.17430555555555557</v>
      </c>
      <c r="M111" s="96">
        <v>0.33055555555555555</v>
      </c>
      <c r="N111" s="96">
        <v>0.46527777777777773</v>
      </c>
      <c r="O111" s="96"/>
      <c r="P111" s="96"/>
      <c r="Q111" s="96"/>
      <c r="R111" s="96"/>
      <c r="S111" s="38"/>
    </row>
    <row r="112" spans="9:19" x14ac:dyDescent="0.2">
      <c r="I112" s="87"/>
      <c r="J112" s="92" t="s">
        <v>1296</v>
      </c>
      <c r="K112" s="92" t="s">
        <v>994</v>
      </c>
      <c r="L112" s="96">
        <v>0.14791666666666667</v>
      </c>
      <c r="M112" s="96">
        <v>0.31597222222222221</v>
      </c>
      <c r="N112" s="96"/>
      <c r="O112" s="96"/>
      <c r="P112" s="121"/>
      <c r="Q112" s="121"/>
      <c r="R112" s="96"/>
      <c r="S112" s="38"/>
    </row>
    <row r="113" spans="9:19" x14ac:dyDescent="0.2">
      <c r="I113" s="87"/>
      <c r="J113" s="92" t="s">
        <v>1737</v>
      </c>
      <c r="K113" s="92" t="s">
        <v>1717</v>
      </c>
      <c r="L113" s="96">
        <v>0.16458333333333333</v>
      </c>
      <c r="M113" s="96">
        <v>0.33750000000000002</v>
      </c>
      <c r="N113" s="96"/>
      <c r="O113" s="96"/>
      <c r="P113" s="96"/>
      <c r="Q113" s="96"/>
      <c r="R113" s="96"/>
      <c r="S113" s="38"/>
    </row>
    <row r="114" spans="9:19" x14ac:dyDescent="0.2">
      <c r="I114" s="87"/>
      <c r="J114" s="92" t="s">
        <v>1738</v>
      </c>
      <c r="K114" s="92" t="s">
        <v>1724</v>
      </c>
      <c r="L114" s="96">
        <v>0.17777777777777778</v>
      </c>
      <c r="M114" s="96">
        <v>0.35555555555555557</v>
      </c>
      <c r="N114" s="96"/>
      <c r="O114" s="96"/>
      <c r="P114" s="96"/>
      <c r="Q114" s="96"/>
      <c r="R114" s="96"/>
      <c r="S114" s="38"/>
    </row>
    <row r="115" spans="9:19" x14ac:dyDescent="0.2">
      <c r="I115" s="87"/>
      <c r="J115" s="92" t="s">
        <v>1321</v>
      </c>
      <c r="K115" s="92" t="s">
        <v>869</v>
      </c>
      <c r="L115" s="96">
        <v>0.14583333333333334</v>
      </c>
      <c r="M115" s="96"/>
      <c r="N115" s="96"/>
      <c r="O115" s="96"/>
      <c r="P115" s="96"/>
      <c r="Q115" s="96"/>
      <c r="R115" s="96"/>
      <c r="S115" s="38"/>
    </row>
    <row r="116" spans="9:19" x14ac:dyDescent="0.2">
      <c r="I116" s="87"/>
      <c r="J116" s="92" t="s">
        <v>1280</v>
      </c>
      <c r="K116" s="92" t="s">
        <v>1608</v>
      </c>
      <c r="L116" s="96">
        <v>0.14930555555555555</v>
      </c>
      <c r="M116" s="96"/>
      <c r="N116" s="96"/>
      <c r="O116" s="96"/>
      <c r="P116" s="96"/>
      <c r="Q116" s="96"/>
      <c r="R116" s="53"/>
      <c r="S116" s="121"/>
    </row>
    <row r="117" spans="9:19" x14ac:dyDescent="0.2">
      <c r="I117" s="87"/>
      <c r="J117" s="92" t="s">
        <v>1739</v>
      </c>
      <c r="K117" s="92" t="s">
        <v>1740</v>
      </c>
      <c r="L117" s="96">
        <v>0.15763888888888888</v>
      </c>
      <c r="M117" s="96"/>
      <c r="N117" s="126"/>
      <c r="O117" s="96"/>
      <c r="P117" s="96"/>
      <c r="Q117" s="96"/>
      <c r="R117" s="96"/>
      <c r="S117" s="121"/>
    </row>
    <row r="118" spans="9:19" x14ac:dyDescent="0.2">
      <c r="I118" s="87"/>
      <c r="J118" s="92" t="s">
        <v>1741</v>
      </c>
      <c r="K118" s="92" t="s">
        <v>986</v>
      </c>
      <c r="L118" s="96">
        <v>0.21388888888888891</v>
      </c>
      <c r="M118" s="96"/>
      <c r="N118" s="96"/>
      <c r="O118" s="96"/>
      <c r="P118" s="96"/>
      <c r="Q118" s="96"/>
      <c r="R118" s="96"/>
      <c r="S118" s="38"/>
    </row>
  </sheetData>
  <phoneticPr fontId="0" type="noConversion"/>
  <hyperlinks>
    <hyperlink ref="C40" r:id="rId1"/>
    <hyperlink ref="C6" r:id="rId2"/>
    <hyperlink ref="C19" r:id="rId3"/>
    <hyperlink ref="C26" r:id="rId4"/>
    <hyperlink ref="C21" r:id="rId5"/>
  </hyperlinks>
  <pageMargins left="0.75" right="0.75" top="1" bottom="1" header="0.5" footer="0.5"/>
  <headerFooter alignWithMargins="0"/>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
  <sheetViews>
    <sheetView topLeftCell="E1" workbookViewId="0">
      <selection activeCell="I28" sqref="I28"/>
    </sheetView>
  </sheetViews>
  <sheetFormatPr defaultColWidth="8.85546875" defaultRowHeight="12.75" x14ac:dyDescent="0.2"/>
  <cols>
    <col min="1" max="1" width="9.140625" style="4" customWidth="1"/>
    <col min="2" max="2" width="8" bestFit="1" customWidth="1"/>
    <col min="3" max="3" width="12.28515625" bestFit="1" customWidth="1"/>
    <col min="4" max="4" width="19.140625" bestFit="1" customWidth="1"/>
    <col min="6" max="6" width="4.28515625" customWidth="1"/>
    <col min="7" max="7" width="14.42578125" bestFit="1" customWidth="1"/>
    <col min="8" max="8" width="2" bestFit="1" customWidth="1"/>
    <col min="9" max="9" width="4" style="22" bestFit="1" customWidth="1"/>
    <col min="10" max="10" width="15.85546875" bestFit="1" customWidth="1"/>
    <col min="13" max="14" width="11.42578125" bestFit="1" customWidth="1"/>
    <col min="15" max="16" width="13.28515625" bestFit="1" customWidth="1"/>
    <col min="17" max="17" width="11" bestFit="1" customWidth="1"/>
    <col min="18" max="19" width="10.140625" bestFit="1" customWidth="1"/>
  </cols>
  <sheetData>
    <row r="1" spans="1:8" x14ac:dyDescent="0.2">
      <c r="A1" s="4">
        <v>1</v>
      </c>
      <c r="B1" t="s">
        <v>690</v>
      </c>
      <c r="C1" t="s">
        <v>691</v>
      </c>
      <c r="D1" t="s">
        <v>206</v>
      </c>
      <c r="E1" s="1">
        <v>0.69274305555555549</v>
      </c>
      <c r="G1" s="24" t="s">
        <v>1158</v>
      </c>
      <c r="H1" s="4"/>
    </row>
    <row r="2" spans="1:8" x14ac:dyDescent="0.2">
      <c r="A2" s="4">
        <v>2</v>
      </c>
      <c r="B2" t="s">
        <v>692</v>
      </c>
      <c r="C2" t="s">
        <v>693</v>
      </c>
      <c r="D2" t="s">
        <v>207</v>
      </c>
      <c r="E2" s="1">
        <v>0.74313657407407396</v>
      </c>
      <c r="G2" s="4" t="s">
        <v>1160</v>
      </c>
      <c r="H2" s="4"/>
    </row>
    <row r="3" spans="1:8" x14ac:dyDescent="0.2">
      <c r="A3" s="4">
        <v>3</v>
      </c>
      <c r="B3" t="s">
        <v>419</v>
      </c>
      <c r="C3" t="s">
        <v>477</v>
      </c>
      <c r="D3" t="s">
        <v>158</v>
      </c>
      <c r="E3" s="1">
        <v>0.74681712962962965</v>
      </c>
      <c r="G3" s="4" t="s">
        <v>1161</v>
      </c>
      <c r="H3" s="4">
        <f>COUNTIF($E$1:$E$72,"&lt;16:00:00")</f>
        <v>0</v>
      </c>
    </row>
    <row r="4" spans="1:8" x14ac:dyDescent="0.2">
      <c r="A4" s="4">
        <v>4</v>
      </c>
      <c r="B4" t="s">
        <v>497</v>
      </c>
      <c r="C4" t="s">
        <v>496</v>
      </c>
      <c r="D4" t="s">
        <v>159</v>
      </c>
      <c r="E4" s="1">
        <v>0.81226851851851845</v>
      </c>
      <c r="G4" s="4" t="s">
        <v>1162</v>
      </c>
      <c r="H4" s="13">
        <f>COUNTIF($E$1:$E$72,"&lt;17:00:00")-SUM($H$3:H3)</f>
        <v>1</v>
      </c>
    </row>
    <row r="5" spans="1:8" x14ac:dyDescent="0.2">
      <c r="A5" s="4">
        <v>5</v>
      </c>
      <c r="B5" t="s">
        <v>694</v>
      </c>
      <c r="C5" t="s">
        <v>695</v>
      </c>
      <c r="D5" t="s">
        <v>208</v>
      </c>
      <c r="E5" s="1">
        <v>0.83611111111111114</v>
      </c>
      <c r="G5" s="4" t="s">
        <v>1163</v>
      </c>
      <c r="H5" s="13">
        <f>COUNTIF($E$1:$E$72,"&lt;18:00:00")-SUM($H$3:H4)</f>
        <v>2</v>
      </c>
    </row>
    <row r="6" spans="1:8" x14ac:dyDescent="0.2">
      <c r="A6" s="4">
        <v>6</v>
      </c>
      <c r="B6" t="s">
        <v>501</v>
      </c>
      <c r="C6" t="s">
        <v>696</v>
      </c>
      <c r="D6" t="s">
        <v>209</v>
      </c>
      <c r="E6" s="1">
        <v>0.83687500000000004</v>
      </c>
      <c r="G6" s="4" t="s">
        <v>1159</v>
      </c>
      <c r="H6" s="13">
        <f>COUNTIF($E$1:$E$72,"&lt;19:00:00")-SUM($H$3:H5)</f>
        <v>0</v>
      </c>
    </row>
    <row r="7" spans="1:8" x14ac:dyDescent="0.2">
      <c r="A7" s="4">
        <v>7</v>
      </c>
      <c r="B7" t="s">
        <v>399</v>
      </c>
      <c r="C7" t="s">
        <v>582</v>
      </c>
      <c r="D7" t="s">
        <v>191</v>
      </c>
      <c r="E7" s="1">
        <v>0.89067129629629627</v>
      </c>
      <c r="G7" s="4" t="s">
        <v>1164</v>
      </c>
      <c r="H7" s="13">
        <f>COUNTIF($E$1:$E$72,"&lt;20:00:00")-SUM($H$3:H6)</f>
        <v>1</v>
      </c>
    </row>
    <row r="8" spans="1:8" x14ac:dyDescent="0.2">
      <c r="A8" s="4">
        <v>8</v>
      </c>
      <c r="B8" t="s">
        <v>697</v>
      </c>
      <c r="C8" t="s">
        <v>698</v>
      </c>
      <c r="D8" t="s">
        <v>210</v>
      </c>
      <c r="E8" s="1">
        <v>0.89675925925925926</v>
      </c>
      <c r="G8" s="4" t="s">
        <v>1165</v>
      </c>
      <c r="H8" s="13">
        <f>COUNTIF($E$1:$E$72,"&lt;21:00:00")-SUM($H$3:H7)</f>
        <v>2</v>
      </c>
    </row>
    <row r="9" spans="1:8" x14ac:dyDescent="0.2">
      <c r="A9" s="4">
        <v>9</v>
      </c>
      <c r="B9" t="s">
        <v>419</v>
      </c>
      <c r="C9" t="s">
        <v>511</v>
      </c>
      <c r="D9" t="s">
        <v>210</v>
      </c>
      <c r="E9" s="1">
        <v>0.90225694444444438</v>
      </c>
      <c r="G9" s="4" t="s">
        <v>1166</v>
      </c>
      <c r="H9" s="13">
        <f>COUNTIF($E$1:$E$72,"&lt;22:00:00")-SUM($H$3:H8)</f>
        <v>6</v>
      </c>
    </row>
    <row r="10" spans="1:8" x14ac:dyDescent="0.2">
      <c r="A10" s="4">
        <v>10</v>
      </c>
      <c r="B10" t="s">
        <v>407</v>
      </c>
      <c r="C10" t="s">
        <v>699</v>
      </c>
      <c r="D10" t="s">
        <v>175</v>
      </c>
      <c r="E10" s="1">
        <v>0.90313657407407411</v>
      </c>
      <c r="G10" s="4" t="s">
        <v>1167</v>
      </c>
      <c r="H10" s="13">
        <f>COUNTIF($E$1:$E$72,"&lt;23:00:00")-SUM($H$3:H9)</f>
        <v>4</v>
      </c>
    </row>
    <row r="11" spans="1:8" x14ac:dyDescent="0.2">
      <c r="A11" s="4">
        <v>11</v>
      </c>
      <c r="B11" t="s">
        <v>700</v>
      </c>
      <c r="C11" t="s">
        <v>701</v>
      </c>
      <c r="D11" t="s">
        <v>211</v>
      </c>
      <c r="E11" s="1">
        <v>0.90358796296296295</v>
      </c>
      <c r="G11" s="4" t="s">
        <v>1168</v>
      </c>
      <c r="H11" s="13">
        <f>COUNTIF($E$1:$E$72,"&lt;24:00:00")-SUM($H$3:H10)</f>
        <v>5</v>
      </c>
    </row>
    <row r="12" spans="1:8" x14ac:dyDescent="0.2">
      <c r="A12" s="4">
        <v>12</v>
      </c>
      <c r="B12" t="s">
        <v>702</v>
      </c>
      <c r="C12" t="s">
        <v>703</v>
      </c>
      <c r="D12" t="s">
        <v>207</v>
      </c>
      <c r="E12" s="1">
        <v>0.91047453703703696</v>
      </c>
      <c r="G12" s="4" t="s">
        <v>1169</v>
      </c>
      <c r="H12" s="13">
        <f>COUNTIF($E$1:$E$72,"&lt;25:00:00")-SUM($H$3:H11)</f>
        <v>2</v>
      </c>
    </row>
    <row r="13" spans="1:8" x14ac:dyDescent="0.2">
      <c r="A13" s="4">
        <v>13</v>
      </c>
      <c r="B13" t="s">
        <v>437</v>
      </c>
      <c r="C13" t="s">
        <v>368</v>
      </c>
      <c r="D13" t="s">
        <v>212</v>
      </c>
      <c r="E13" s="1">
        <v>0.92017361111111118</v>
      </c>
      <c r="G13" s="4" t="s">
        <v>1170</v>
      </c>
      <c r="H13" s="13">
        <f>COUNTIF($E$1:$E$72,"&lt;26:00:00")-SUM($H$3:H12)</f>
        <v>5</v>
      </c>
    </row>
    <row r="14" spans="1:8" x14ac:dyDescent="0.2">
      <c r="A14" s="4">
        <v>14</v>
      </c>
      <c r="B14" t="s">
        <v>397</v>
      </c>
      <c r="C14" t="s">
        <v>449</v>
      </c>
      <c r="D14" t="s">
        <v>213</v>
      </c>
      <c r="E14" s="1">
        <v>0.92988425925925933</v>
      </c>
      <c r="G14" s="4" t="s">
        <v>1179</v>
      </c>
      <c r="H14" s="13">
        <f>COUNTIF($E$1:$E$72,"&lt;27:00:00")-SUM($H$3:H13)</f>
        <v>3</v>
      </c>
    </row>
    <row r="15" spans="1:8" x14ac:dyDescent="0.2">
      <c r="A15" s="4">
        <v>15</v>
      </c>
      <c r="B15" t="s">
        <v>612</v>
      </c>
      <c r="C15" t="s">
        <v>704</v>
      </c>
      <c r="D15" t="s">
        <v>214</v>
      </c>
      <c r="E15" s="1">
        <v>0.93655092592592604</v>
      </c>
      <c r="G15" s="4" t="s">
        <v>1171</v>
      </c>
      <c r="H15" s="13">
        <f>COUNTIF($E$1:$E$72,"&lt;28:00:00")-SUM($H$3:H14)</f>
        <v>3</v>
      </c>
    </row>
    <row r="16" spans="1:8" x14ac:dyDescent="0.2">
      <c r="A16" s="4">
        <v>16</v>
      </c>
      <c r="B16" t="s">
        <v>518</v>
      </c>
      <c r="C16" t="s">
        <v>351</v>
      </c>
      <c r="D16" t="s">
        <v>161</v>
      </c>
      <c r="E16" s="1">
        <v>0.94409722222222225</v>
      </c>
      <c r="G16" s="4" t="s">
        <v>1172</v>
      </c>
      <c r="H16" s="13">
        <f>COUNTIF($E$1:$E$72,"&lt;29:00:00")-SUM($H$3:H15)</f>
        <v>4</v>
      </c>
    </row>
    <row r="17" spans="1:19" x14ac:dyDescent="0.2">
      <c r="A17" s="4">
        <v>17</v>
      </c>
      <c r="B17" t="s">
        <v>705</v>
      </c>
      <c r="C17" t="s">
        <v>706</v>
      </c>
      <c r="D17" t="s">
        <v>215</v>
      </c>
      <c r="E17" s="1">
        <v>0.98406249999999995</v>
      </c>
      <c r="G17" s="4" t="s">
        <v>1173</v>
      </c>
      <c r="H17" s="13">
        <f>COUNTIF($E$1:$E$72,"&lt;30:00:00")-SUM($H$3:H16)</f>
        <v>4</v>
      </c>
    </row>
    <row r="18" spans="1:19" x14ac:dyDescent="0.2">
      <c r="A18" s="4">
        <v>18</v>
      </c>
      <c r="B18" t="s">
        <v>424</v>
      </c>
      <c r="C18" t="s">
        <v>359</v>
      </c>
      <c r="D18" t="s">
        <v>199</v>
      </c>
      <c r="E18" s="1">
        <v>0.99594907407407407</v>
      </c>
      <c r="G18" s="4" t="s">
        <v>1174</v>
      </c>
      <c r="H18" s="13">
        <f>COUNTIF($E$1:$E$72,"&lt;31:00:00")-SUM($H$3:H17)</f>
        <v>1</v>
      </c>
    </row>
    <row r="19" spans="1:19" x14ac:dyDescent="0.2">
      <c r="A19" s="4">
        <v>19</v>
      </c>
      <c r="B19" t="s">
        <v>425</v>
      </c>
      <c r="C19" t="s">
        <v>450</v>
      </c>
      <c r="D19" t="s">
        <v>216</v>
      </c>
      <c r="E19" s="1">
        <v>0.99630787037037039</v>
      </c>
      <c r="G19" s="4" t="s">
        <v>1175</v>
      </c>
      <c r="H19" s="13">
        <f>COUNTIF($E$1:$E$72,"&lt;32:00:00")-SUM($H$3:H18)</f>
        <v>5</v>
      </c>
    </row>
    <row r="20" spans="1:19" x14ac:dyDescent="0.2">
      <c r="A20" s="4">
        <v>19</v>
      </c>
      <c r="B20" t="s">
        <v>707</v>
      </c>
      <c r="C20" t="s">
        <v>708</v>
      </c>
      <c r="D20" t="s">
        <v>217</v>
      </c>
      <c r="E20" s="1">
        <v>0.99630787037037039</v>
      </c>
      <c r="G20" s="4" t="s">
        <v>1176</v>
      </c>
      <c r="H20" s="13">
        <f>COUNTIF($E$1:$E$72,"&lt;33:00:00")-SUM($H$3:H19)</f>
        <v>1</v>
      </c>
    </row>
    <row r="21" spans="1:19" x14ac:dyDescent="0.2">
      <c r="A21" s="4">
        <v>21</v>
      </c>
      <c r="B21" t="s">
        <v>518</v>
      </c>
      <c r="C21" t="s">
        <v>709</v>
      </c>
      <c r="D21" t="s">
        <v>218</v>
      </c>
      <c r="E21" s="1">
        <v>0.9965856481481481</v>
      </c>
      <c r="G21" s="4" t="s">
        <v>1177</v>
      </c>
      <c r="H21" s="13">
        <f>COUNTIF($E$1:$E$72,"&lt;34:00:00")-SUM($H$3:H20)</f>
        <v>0</v>
      </c>
    </row>
    <row r="22" spans="1:19" x14ac:dyDescent="0.2">
      <c r="A22" s="4">
        <v>22</v>
      </c>
      <c r="B22" t="s">
        <v>687</v>
      </c>
      <c r="C22" t="s">
        <v>710</v>
      </c>
      <c r="D22" t="s">
        <v>219</v>
      </c>
      <c r="E22" s="2">
        <v>1.0028935185185184</v>
      </c>
      <c r="G22" s="4" t="s">
        <v>1178</v>
      </c>
      <c r="H22" s="13">
        <f>COUNTIF($E$1:$E$72,"&lt;35:00:00")-SUM($H$3:H21)</f>
        <v>0</v>
      </c>
    </row>
    <row r="23" spans="1:19" x14ac:dyDescent="0.2">
      <c r="A23" s="4">
        <v>23</v>
      </c>
      <c r="B23" t="s">
        <v>508</v>
      </c>
      <c r="C23" t="s">
        <v>398</v>
      </c>
      <c r="D23" t="s">
        <v>220</v>
      </c>
      <c r="E23" s="2">
        <v>1.0257291666666666</v>
      </c>
    </row>
    <row r="24" spans="1:19" x14ac:dyDescent="0.2">
      <c r="A24" s="4">
        <v>24</v>
      </c>
      <c r="B24" t="s">
        <v>469</v>
      </c>
      <c r="C24" t="s">
        <v>468</v>
      </c>
      <c r="D24" t="s">
        <v>191</v>
      </c>
      <c r="E24" s="2">
        <v>1.051412037037037</v>
      </c>
    </row>
    <row r="25" spans="1:19" x14ac:dyDescent="0.2">
      <c r="A25" s="4">
        <v>25</v>
      </c>
      <c r="B25" t="s">
        <v>711</v>
      </c>
      <c r="C25" t="s">
        <v>712</v>
      </c>
      <c r="D25" t="s">
        <v>221</v>
      </c>
      <c r="E25" s="2">
        <v>1.0662615740740742</v>
      </c>
    </row>
    <row r="26" spans="1:19" x14ac:dyDescent="0.2">
      <c r="A26" s="4">
        <v>26</v>
      </c>
      <c r="B26" t="s">
        <v>552</v>
      </c>
      <c r="C26" t="s">
        <v>634</v>
      </c>
      <c r="D26" t="s">
        <v>162</v>
      </c>
      <c r="E26" s="2">
        <v>1.0706018518518519</v>
      </c>
    </row>
    <row r="27" spans="1:19" x14ac:dyDescent="0.2">
      <c r="A27" s="4">
        <v>26</v>
      </c>
      <c r="B27" t="s">
        <v>503</v>
      </c>
      <c r="C27" t="s">
        <v>713</v>
      </c>
      <c r="D27" t="s">
        <v>217</v>
      </c>
      <c r="E27" s="2">
        <v>1.0706018518518519</v>
      </c>
    </row>
    <row r="28" spans="1:19" x14ac:dyDescent="0.2">
      <c r="A28" s="4">
        <v>28</v>
      </c>
      <c r="B28" t="s">
        <v>714</v>
      </c>
      <c r="C28" t="s">
        <v>715</v>
      </c>
      <c r="D28" t="s">
        <v>222</v>
      </c>
      <c r="E28" s="2">
        <v>1.0796412037037038</v>
      </c>
      <c r="I28" s="95" t="s">
        <v>1367</v>
      </c>
      <c r="J28" s="105" t="s">
        <v>917</v>
      </c>
      <c r="K28" s="105" t="s">
        <v>1529</v>
      </c>
      <c r="L28" s="106" t="s">
        <v>1284</v>
      </c>
      <c r="M28" s="106" t="s">
        <v>1285</v>
      </c>
      <c r="N28" s="106" t="s">
        <v>1530</v>
      </c>
      <c r="O28" s="106" t="s">
        <v>1287</v>
      </c>
      <c r="P28" s="106" t="s">
        <v>1288</v>
      </c>
      <c r="Q28" s="106" t="s">
        <v>1183</v>
      </c>
      <c r="R28" s="106" t="s">
        <v>1184</v>
      </c>
      <c r="S28" s="107" t="s">
        <v>1186</v>
      </c>
    </row>
    <row r="29" spans="1:19" x14ac:dyDescent="0.2">
      <c r="A29" s="4">
        <v>29</v>
      </c>
      <c r="B29" t="s">
        <v>716</v>
      </c>
      <c r="C29" t="s">
        <v>717</v>
      </c>
      <c r="D29" t="s">
        <v>223</v>
      </c>
      <c r="E29" s="2">
        <v>1.0907407407407408</v>
      </c>
      <c r="I29" s="87">
        <v>1</v>
      </c>
      <c r="J29" s="108" t="s">
        <v>1531</v>
      </c>
      <c r="K29" s="108" t="s">
        <v>1532</v>
      </c>
      <c r="L29" s="109">
        <v>0.11388888888888889</v>
      </c>
      <c r="M29" s="110">
        <v>0.21249999999999999</v>
      </c>
      <c r="N29" s="109">
        <v>0.28333333333333333</v>
      </c>
      <c r="O29" s="110">
        <v>0.34861111111111115</v>
      </c>
      <c r="P29" s="109">
        <v>0.39444444444444443</v>
      </c>
      <c r="Q29" s="110">
        <v>0.48472222222222222</v>
      </c>
      <c r="R29" s="109">
        <v>0.56597222222222221</v>
      </c>
      <c r="S29" s="111">
        <v>0.69274305555555549</v>
      </c>
    </row>
    <row r="30" spans="1:19" x14ac:dyDescent="0.2">
      <c r="A30" s="4">
        <v>30</v>
      </c>
      <c r="B30" t="s">
        <v>425</v>
      </c>
      <c r="C30" t="s">
        <v>718</v>
      </c>
      <c r="D30" t="s">
        <v>175</v>
      </c>
      <c r="E30" s="2">
        <v>1.094675925925926</v>
      </c>
      <c r="I30" s="87">
        <v>2</v>
      </c>
      <c r="J30" s="108" t="s">
        <v>1533</v>
      </c>
      <c r="K30" s="108" t="s">
        <v>1534</v>
      </c>
      <c r="L30" s="109">
        <v>0.11388888888888889</v>
      </c>
      <c r="M30" s="110">
        <v>0.21736111111111112</v>
      </c>
      <c r="N30" s="109">
        <v>0.28402777777777777</v>
      </c>
      <c r="O30" s="110">
        <v>0.3611111111111111</v>
      </c>
      <c r="P30" s="109">
        <v>0.41111111111111115</v>
      </c>
      <c r="Q30" s="110">
        <v>0.50972222222222219</v>
      </c>
      <c r="R30" s="109">
        <v>0.59722222222222221</v>
      </c>
      <c r="S30" s="111">
        <v>0.74313657407407396</v>
      </c>
    </row>
    <row r="31" spans="1:19" x14ac:dyDescent="0.2">
      <c r="A31" s="4">
        <v>31</v>
      </c>
      <c r="B31" t="s">
        <v>470</v>
      </c>
      <c r="C31" t="s">
        <v>471</v>
      </c>
      <c r="D31" t="s">
        <v>224</v>
      </c>
      <c r="E31" s="2">
        <v>1.1101967592592592</v>
      </c>
      <c r="I31" s="87">
        <v>3</v>
      </c>
      <c r="J31" s="108" t="s">
        <v>1535</v>
      </c>
      <c r="K31" s="108" t="s">
        <v>1536</v>
      </c>
      <c r="L31" s="109">
        <v>0.1423611111111111</v>
      </c>
      <c r="M31" s="110">
        <v>0.24166666666666667</v>
      </c>
      <c r="N31" s="109">
        <v>0.31666666666666665</v>
      </c>
      <c r="O31" s="110">
        <v>0.3840277777777778</v>
      </c>
      <c r="P31" s="109">
        <v>0.4368055555555555</v>
      </c>
      <c r="Q31" s="110">
        <v>0.53611111111111109</v>
      </c>
      <c r="R31" s="109">
        <v>0.62222222222222223</v>
      </c>
      <c r="S31" s="111">
        <v>0.74681712962962965</v>
      </c>
    </row>
    <row r="32" spans="1:19" x14ac:dyDescent="0.2">
      <c r="A32" s="4">
        <v>32</v>
      </c>
      <c r="B32" t="s">
        <v>476</v>
      </c>
      <c r="C32" t="s">
        <v>477</v>
      </c>
      <c r="D32" t="s">
        <v>188</v>
      </c>
      <c r="E32" s="2">
        <v>1.1543287037037038</v>
      </c>
      <c r="I32" s="87">
        <v>4</v>
      </c>
      <c r="J32" s="108" t="s">
        <v>1289</v>
      </c>
      <c r="K32" s="108" t="s">
        <v>1033</v>
      </c>
      <c r="L32" s="109">
        <v>0.12430555555555556</v>
      </c>
      <c r="M32" s="110">
        <v>0.23680555555555557</v>
      </c>
      <c r="N32" s="109">
        <v>0.31944444444444448</v>
      </c>
      <c r="O32" s="110">
        <v>0.41249999999999998</v>
      </c>
      <c r="P32" s="109">
        <v>0.45416666666666666</v>
      </c>
      <c r="Q32" s="110">
        <v>0.56597222222222221</v>
      </c>
      <c r="R32" s="109">
        <v>0.66041666666666665</v>
      </c>
      <c r="S32" s="111">
        <v>0.81226851851851845</v>
      </c>
    </row>
    <row r="33" spans="1:19" x14ac:dyDescent="0.2">
      <c r="A33" s="4">
        <v>32</v>
      </c>
      <c r="B33" t="s">
        <v>424</v>
      </c>
      <c r="C33" t="s">
        <v>478</v>
      </c>
      <c r="D33" t="s">
        <v>189</v>
      </c>
      <c r="E33" s="2">
        <v>1.1543287037037038</v>
      </c>
      <c r="I33" s="87">
        <v>5</v>
      </c>
      <c r="J33" s="108" t="s">
        <v>1537</v>
      </c>
      <c r="K33" s="108" t="s">
        <v>1538</v>
      </c>
      <c r="L33" s="109">
        <v>0.14652777777777778</v>
      </c>
      <c r="M33" s="110">
        <v>0.27500000000000002</v>
      </c>
      <c r="N33" s="109">
        <v>0.36527777777777781</v>
      </c>
      <c r="O33" s="110">
        <v>0.43958333333333338</v>
      </c>
      <c r="P33" s="109">
        <v>0.50138888888888888</v>
      </c>
      <c r="Q33" s="110">
        <v>0.60416666666666663</v>
      </c>
      <c r="R33" s="109">
        <v>0.7090277777777777</v>
      </c>
      <c r="S33" s="111">
        <v>0.83611111111111114</v>
      </c>
    </row>
    <row r="34" spans="1:19" x14ac:dyDescent="0.2">
      <c r="A34" s="4">
        <v>34</v>
      </c>
      <c r="B34" t="s">
        <v>484</v>
      </c>
      <c r="C34" t="s">
        <v>666</v>
      </c>
      <c r="D34" t="s">
        <v>225</v>
      </c>
      <c r="E34" s="2">
        <v>1.1590277777777778</v>
      </c>
      <c r="I34" s="87">
        <v>6</v>
      </c>
      <c r="J34" s="108" t="s">
        <v>1539</v>
      </c>
      <c r="K34" s="108" t="s">
        <v>1540</v>
      </c>
      <c r="L34" s="109">
        <v>0.13333333333333333</v>
      </c>
      <c r="M34" s="110">
        <v>0.26180555555555557</v>
      </c>
      <c r="N34" s="109">
        <v>0.35625000000000001</v>
      </c>
      <c r="O34" s="110">
        <v>0.44166666666666665</v>
      </c>
      <c r="P34" s="109">
        <v>0.48819444444444443</v>
      </c>
      <c r="Q34" s="110">
        <v>0.59791666666666665</v>
      </c>
      <c r="R34" s="109">
        <v>0.68611111111111101</v>
      </c>
      <c r="S34" s="111">
        <v>0.83687500000000004</v>
      </c>
    </row>
    <row r="35" spans="1:19" x14ac:dyDescent="0.2">
      <c r="A35" s="4">
        <v>35</v>
      </c>
      <c r="B35" t="s">
        <v>707</v>
      </c>
      <c r="C35" t="s">
        <v>357</v>
      </c>
      <c r="D35" t="s">
        <v>191</v>
      </c>
      <c r="E35" s="2">
        <v>1.184375</v>
      </c>
      <c r="I35" s="87">
        <v>7</v>
      </c>
      <c r="J35" s="108" t="s">
        <v>1211</v>
      </c>
      <c r="K35" s="108" t="s">
        <v>177</v>
      </c>
      <c r="L35" s="109">
        <v>0.1423611111111111</v>
      </c>
      <c r="M35" s="110">
        <v>0.27569444444444446</v>
      </c>
      <c r="N35" s="109">
        <v>0.37777777777777777</v>
      </c>
      <c r="O35" s="110">
        <v>0.45833333333333331</v>
      </c>
      <c r="P35" s="109">
        <v>0.5131944444444444</v>
      </c>
      <c r="Q35" s="110">
        <v>0.62777777777777777</v>
      </c>
      <c r="R35" s="109">
        <v>0.73263888888888884</v>
      </c>
      <c r="S35" s="111">
        <v>0.89067129629629627</v>
      </c>
    </row>
    <row r="36" spans="1:19" x14ac:dyDescent="0.2">
      <c r="A36" s="4">
        <v>36</v>
      </c>
      <c r="B36" t="s">
        <v>407</v>
      </c>
      <c r="C36" t="s">
        <v>637</v>
      </c>
      <c r="D36" t="s">
        <v>161</v>
      </c>
      <c r="E36" s="2">
        <v>1.1857986111111112</v>
      </c>
      <c r="I36" s="87">
        <v>8</v>
      </c>
      <c r="J36" s="108" t="s">
        <v>1541</v>
      </c>
      <c r="K36" s="108" t="s">
        <v>1542</v>
      </c>
      <c r="L36" s="109">
        <v>0.15486111111111112</v>
      </c>
      <c r="M36" s="110">
        <v>0.29722222222222222</v>
      </c>
      <c r="N36" s="109">
        <v>0.41249999999999998</v>
      </c>
      <c r="O36" s="110">
        <v>0.50208333333333333</v>
      </c>
      <c r="P36" s="109">
        <v>0.55902777777777779</v>
      </c>
      <c r="Q36" s="110">
        <v>0.6645833333333333</v>
      </c>
      <c r="R36" s="109">
        <v>0.75486111111111109</v>
      </c>
      <c r="S36" s="111">
        <v>0.89675925925925926</v>
      </c>
    </row>
    <row r="37" spans="1:19" x14ac:dyDescent="0.2">
      <c r="A37" s="4">
        <v>36</v>
      </c>
      <c r="B37" t="s">
        <v>487</v>
      </c>
      <c r="C37" t="s">
        <v>486</v>
      </c>
      <c r="D37" t="s">
        <v>167</v>
      </c>
      <c r="E37" s="2">
        <v>1.1857986111111112</v>
      </c>
      <c r="I37" s="87">
        <v>9</v>
      </c>
      <c r="J37" s="108" t="s">
        <v>1293</v>
      </c>
      <c r="K37" s="108" t="s">
        <v>1543</v>
      </c>
      <c r="L37" s="109">
        <v>0.14722222222222223</v>
      </c>
      <c r="M37" s="110">
        <v>0.27500000000000002</v>
      </c>
      <c r="N37" s="109">
        <v>0.3888888888888889</v>
      </c>
      <c r="O37" s="110">
        <v>0.46875</v>
      </c>
      <c r="P37" s="109">
        <v>0.53472222222222221</v>
      </c>
      <c r="Q37" s="110">
        <v>0.6479166666666667</v>
      </c>
      <c r="R37" s="109">
        <v>0.75555555555555554</v>
      </c>
      <c r="S37" s="111">
        <v>0.90225694444444438</v>
      </c>
    </row>
    <row r="38" spans="1:19" x14ac:dyDescent="0.2">
      <c r="A38" s="4">
        <v>38</v>
      </c>
      <c r="B38" t="s">
        <v>669</v>
      </c>
      <c r="C38" t="s">
        <v>719</v>
      </c>
      <c r="D38" t="s">
        <v>226</v>
      </c>
      <c r="E38" s="2">
        <v>1.1862731481481481</v>
      </c>
      <c r="I38" s="87">
        <v>10</v>
      </c>
      <c r="J38" s="108" t="s">
        <v>1239</v>
      </c>
      <c r="K38" s="108" t="s">
        <v>1046</v>
      </c>
      <c r="L38" s="109">
        <v>0.13333333333333333</v>
      </c>
      <c r="M38" s="110">
        <v>0.26527777777777778</v>
      </c>
      <c r="N38" s="109">
        <v>0.37083333333333335</v>
      </c>
      <c r="O38" s="110">
        <v>0.47222222222222227</v>
      </c>
      <c r="P38" s="109">
        <v>0.53680555555555554</v>
      </c>
      <c r="Q38" s="110">
        <v>0.65416666666666667</v>
      </c>
      <c r="R38" s="109">
        <v>0.75277777777777777</v>
      </c>
      <c r="S38" s="111">
        <v>0.90313657407407411</v>
      </c>
    </row>
    <row r="39" spans="1:19" x14ac:dyDescent="0.2">
      <c r="A39" s="4">
        <v>39</v>
      </c>
      <c r="B39" t="s">
        <v>720</v>
      </c>
      <c r="C39" t="s">
        <v>721</v>
      </c>
      <c r="D39" t="s">
        <v>227</v>
      </c>
      <c r="E39" s="2">
        <v>1.2168287037037038</v>
      </c>
      <c r="I39" s="87">
        <v>11</v>
      </c>
      <c r="J39" s="108" t="s">
        <v>1544</v>
      </c>
      <c r="K39" s="108" t="s">
        <v>1545</v>
      </c>
      <c r="L39" s="109">
        <v>0.14097222222222222</v>
      </c>
      <c r="M39" s="110">
        <v>0.27430555555555552</v>
      </c>
      <c r="N39" s="109">
        <v>0.36944444444444446</v>
      </c>
      <c r="O39" s="110">
        <v>0.4680555555555555</v>
      </c>
      <c r="P39" s="109">
        <v>0.52777777777777779</v>
      </c>
      <c r="Q39" s="110">
        <v>0.63958333333333328</v>
      </c>
      <c r="R39" s="109">
        <v>0.74305555555555547</v>
      </c>
      <c r="S39" s="111">
        <v>0.90358796296296295</v>
      </c>
    </row>
    <row r="40" spans="1:19" x14ac:dyDescent="0.2">
      <c r="A40" s="4">
        <v>40</v>
      </c>
      <c r="B40" t="s">
        <v>407</v>
      </c>
      <c r="C40" t="s">
        <v>722</v>
      </c>
      <c r="D40" t="s">
        <v>228</v>
      </c>
      <c r="E40" s="2">
        <v>1.2205439814814814</v>
      </c>
      <c r="I40" s="87">
        <v>12</v>
      </c>
      <c r="J40" s="108" t="s">
        <v>1546</v>
      </c>
      <c r="K40" s="108" t="s">
        <v>1534</v>
      </c>
      <c r="L40" s="109">
        <v>0.1173611111111111</v>
      </c>
      <c r="M40" s="110">
        <v>0.23194444444444443</v>
      </c>
      <c r="N40" s="109">
        <v>0.31527777777777777</v>
      </c>
      <c r="O40" s="110">
        <v>0.39166666666666666</v>
      </c>
      <c r="P40" s="109">
        <v>0.46458333333333335</v>
      </c>
      <c r="Q40" s="110">
        <v>0.59722222222222221</v>
      </c>
      <c r="R40" s="109">
        <v>0.71111111111111114</v>
      </c>
      <c r="S40" s="111">
        <v>0.91047453703703696</v>
      </c>
    </row>
    <row r="41" spans="1:19" x14ac:dyDescent="0.2">
      <c r="A41" s="4">
        <v>40</v>
      </c>
      <c r="B41" t="s">
        <v>419</v>
      </c>
      <c r="C41" t="s">
        <v>362</v>
      </c>
      <c r="D41" t="s">
        <v>229</v>
      </c>
      <c r="E41" s="2">
        <v>1.2205439814814814</v>
      </c>
      <c r="I41" s="87">
        <v>13</v>
      </c>
      <c r="J41" s="108" t="s">
        <v>1547</v>
      </c>
      <c r="K41" s="108" t="s">
        <v>1548</v>
      </c>
      <c r="L41" s="109">
        <v>0.1423611111111111</v>
      </c>
      <c r="M41" s="110">
        <v>0.27500000000000002</v>
      </c>
      <c r="N41" s="109">
        <v>0.38194444444444442</v>
      </c>
      <c r="O41" s="110">
        <v>0.47152777777777777</v>
      </c>
      <c r="P41" s="109">
        <v>0.53333333333333333</v>
      </c>
      <c r="Q41" s="110">
        <v>0.65277777777777779</v>
      </c>
      <c r="R41" s="109">
        <v>0.75277777777777777</v>
      </c>
      <c r="S41" s="111">
        <v>0.92017361111111118</v>
      </c>
    </row>
    <row r="42" spans="1:19" x14ac:dyDescent="0.2">
      <c r="A42" s="4">
        <v>42</v>
      </c>
      <c r="B42" t="s">
        <v>723</v>
      </c>
      <c r="C42" t="s">
        <v>724</v>
      </c>
      <c r="D42" t="s">
        <v>175</v>
      </c>
      <c r="E42" s="2">
        <v>1.2349537037037037</v>
      </c>
      <c r="I42" s="87">
        <v>14</v>
      </c>
      <c r="J42" s="108" t="s">
        <v>1298</v>
      </c>
      <c r="K42" s="108" t="s">
        <v>1549</v>
      </c>
      <c r="L42" s="109">
        <v>0.15069444444444444</v>
      </c>
      <c r="M42" s="110">
        <v>0.28611111111111115</v>
      </c>
      <c r="N42" s="109">
        <v>0.38472222222222219</v>
      </c>
      <c r="O42" s="110">
        <v>0.47499999999999998</v>
      </c>
      <c r="P42" s="109">
        <v>0.5395833333333333</v>
      </c>
      <c r="Q42" s="110">
        <v>0.65972222222222221</v>
      </c>
      <c r="R42" s="109">
        <v>0.76527777777777783</v>
      </c>
      <c r="S42" s="111">
        <v>0.92988425925925933</v>
      </c>
    </row>
    <row r="43" spans="1:19" x14ac:dyDescent="0.2">
      <c r="A43" s="4">
        <v>43</v>
      </c>
      <c r="B43" t="s">
        <v>626</v>
      </c>
      <c r="C43" t="s">
        <v>575</v>
      </c>
      <c r="D43" t="s">
        <v>230</v>
      </c>
      <c r="E43" s="2">
        <v>1.2878125</v>
      </c>
      <c r="I43" s="87">
        <v>15</v>
      </c>
      <c r="J43" s="108" t="s">
        <v>1363</v>
      </c>
      <c r="K43" s="108" t="s">
        <v>1550</v>
      </c>
      <c r="L43" s="109">
        <v>0.1451388888888889</v>
      </c>
      <c r="M43" s="110">
        <v>0.27291666666666664</v>
      </c>
      <c r="N43" s="109">
        <v>0.36736111111111108</v>
      </c>
      <c r="O43" s="110">
        <v>0.46875</v>
      </c>
      <c r="P43" s="109">
        <v>0.52777777777777779</v>
      </c>
      <c r="Q43" s="110">
        <v>0.64027777777777783</v>
      </c>
      <c r="R43" s="109">
        <v>0.74722222222222223</v>
      </c>
      <c r="S43" s="111">
        <v>0.93655092592592604</v>
      </c>
    </row>
    <row r="44" spans="1:19" x14ac:dyDescent="0.2">
      <c r="A44" s="4">
        <v>44</v>
      </c>
      <c r="B44" t="s">
        <v>725</v>
      </c>
      <c r="C44" t="s">
        <v>726</v>
      </c>
      <c r="D44" t="s">
        <v>175</v>
      </c>
      <c r="E44" s="2">
        <v>1.2986111111111112</v>
      </c>
      <c r="I44" s="87">
        <v>16</v>
      </c>
      <c r="J44" s="108" t="s">
        <v>1226</v>
      </c>
      <c r="K44" s="108" t="s">
        <v>1551</v>
      </c>
      <c r="L44" s="109">
        <v>0.16805555555555554</v>
      </c>
      <c r="M44" s="110">
        <v>0.32083333333333336</v>
      </c>
      <c r="N44" s="109">
        <v>0.43333333333333335</v>
      </c>
      <c r="O44" s="110">
        <v>0.52500000000000002</v>
      </c>
      <c r="P44" s="109">
        <v>0.58958333333333335</v>
      </c>
      <c r="Q44" s="110">
        <v>0.7</v>
      </c>
      <c r="R44" s="109">
        <v>0.79652777777777783</v>
      </c>
      <c r="S44" s="111">
        <v>0.94409722222222225</v>
      </c>
    </row>
    <row r="45" spans="1:19" x14ac:dyDescent="0.2">
      <c r="A45" s="4">
        <v>45</v>
      </c>
      <c r="B45" t="s">
        <v>669</v>
      </c>
      <c r="C45" t="s">
        <v>668</v>
      </c>
      <c r="D45" t="s">
        <v>191</v>
      </c>
      <c r="E45" s="2">
        <v>1.3087500000000001</v>
      </c>
      <c r="I45" s="87">
        <v>17</v>
      </c>
      <c r="J45" s="108" t="s">
        <v>1238</v>
      </c>
      <c r="K45" s="108" t="s">
        <v>991</v>
      </c>
      <c r="L45" s="109">
        <v>0.1451388888888889</v>
      </c>
      <c r="M45" s="110">
        <v>0.2722222222222222</v>
      </c>
      <c r="N45" s="109">
        <v>0.38819444444444445</v>
      </c>
      <c r="O45" s="110">
        <v>0.47222222222222227</v>
      </c>
      <c r="P45" s="109">
        <v>0.5493055555555556</v>
      </c>
      <c r="Q45" s="110">
        <v>0.67291666666666661</v>
      </c>
      <c r="R45" s="109">
        <v>0.8</v>
      </c>
      <c r="S45" s="111">
        <v>0.98406249999999995</v>
      </c>
    </row>
    <row r="46" spans="1:19" x14ac:dyDescent="0.2">
      <c r="A46" s="4">
        <v>46</v>
      </c>
      <c r="B46" t="s">
        <v>426</v>
      </c>
      <c r="C46" t="s">
        <v>670</v>
      </c>
      <c r="D46" t="s">
        <v>192</v>
      </c>
      <c r="E46" s="2">
        <v>1.3118055555555557</v>
      </c>
      <c r="I46" s="87">
        <v>18</v>
      </c>
      <c r="J46" s="108" t="s">
        <v>1272</v>
      </c>
      <c r="K46" s="108" t="s">
        <v>1552</v>
      </c>
      <c r="L46" s="109">
        <v>0.14791666666666667</v>
      </c>
      <c r="M46" s="110">
        <v>0.28263888888888888</v>
      </c>
      <c r="N46" s="109">
        <v>0.41319444444444442</v>
      </c>
      <c r="O46" s="110">
        <v>0.5083333333333333</v>
      </c>
      <c r="P46" s="109">
        <v>0.57499999999999996</v>
      </c>
      <c r="Q46" s="110">
        <v>0.71180555555555547</v>
      </c>
      <c r="R46" s="109">
        <v>0.82013888888888886</v>
      </c>
      <c r="S46" s="111">
        <v>0.99594907407407407</v>
      </c>
    </row>
    <row r="47" spans="1:19" x14ac:dyDescent="0.2">
      <c r="A47" s="4">
        <v>47</v>
      </c>
      <c r="B47" t="s">
        <v>561</v>
      </c>
      <c r="C47" t="s">
        <v>676</v>
      </c>
      <c r="D47" t="s">
        <v>194</v>
      </c>
      <c r="E47" s="2">
        <v>1.3121180555555556</v>
      </c>
      <c r="I47" s="87">
        <v>19</v>
      </c>
      <c r="J47" s="108" t="s">
        <v>1553</v>
      </c>
      <c r="K47" s="108" t="s">
        <v>1554</v>
      </c>
      <c r="L47" s="109">
        <v>0.15138888888888888</v>
      </c>
      <c r="M47" s="110">
        <v>0.28680555555555554</v>
      </c>
      <c r="N47" s="109">
        <v>0.38541666666666669</v>
      </c>
      <c r="O47" s="110">
        <v>0.48541666666666666</v>
      </c>
      <c r="P47" s="109">
        <v>0.54374999999999996</v>
      </c>
      <c r="Q47" s="110">
        <v>0.68541666666666667</v>
      </c>
      <c r="R47" s="109">
        <v>0.80902777777777779</v>
      </c>
      <c r="S47" s="111">
        <v>0.99630787037037039</v>
      </c>
    </row>
    <row r="48" spans="1:19" x14ac:dyDescent="0.2">
      <c r="A48" s="4">
        <v>48</v>
      </c>
      <c r="B48" t="s">
        <v>566</v>
      </c>
      <c r="C48" t="s">
        <v>565</v>
      </c>
      <c r="D48" t="s">
        <v>198</v>
      </c>
      <c r="E48" s="2">
        <v>1.3197453703703703</v>
      </c>
      <c r="I48" s="87">
        <v>20</v>
      </c>
      <c r="J48" s="108" t="s">
        <v>1555</v>
      </c>
      <c r="K48" s="108" t="s">
        <v>1556</v>
      </c>
      <c r="L48" s="109">
        <v>0.15208333333333332</v>
      </c>
      <c r="M48" s="110">
        <v>0.30277777777777776</v>
      </c>
      <c r="N48" s="109">
        <v>0.41666666666666669</v>
      </c>
      <c r="O48" s="110">
        <v>0.51388888888888895</v>
      </c>
      <c r="P48" s="109">
        <v>0.57222222222222219</v>
      </c>
      <c r="Q48" s="110">
        <v>0.69305555555555554</v>
      </c>
      <c r="R48" s="109">
        <v>0.8125</v>
      </c>
      <c r="S48" s="112">
        <v>0.99630787037037039</v>
      </c>
    </row>
    <row r="49" spans="1:19" x14ac:dyDescent="0.2">
      <c r="A49" s="4">
        <v>49</v>
      </c>
      <c r="B49" t="s">
        <v>527</v>
      </c>
      <c r="C49" t="s">
        <v>526</v>
      </c>
      <c r="D49" t="s">
        <v>183</v>
      </c>
      <c r="E49" s="2">
        <v>1.3672916666666666</v>
      </c>
      <c r="I49" s="87">
        <v>21</v>
      </c>
      <c r="J49" s="108" t="s">
        <v>1557</v>
      </c>
      <c r="K49" s="108" t="s">
        <v>1558</v>
      </c>
      <c r="L49" s="109">
        <v>0.15069444444444444</v>
      </c>
      <c r="M49" s="110">
        <v>0.3034722222222222</v>
      </c>
      <c r="N49" s="109">
        <v>0.42152777777777778</v>
      </c>
      <c r="O49" s="110">
        <v>0.51041666666666663</v>
      </c>
      <c r="P49" s="109">
        <v>0.5854166666666667</v>
      </c>
      <c r="Q49" s="110">
        <v>0.7090277777777777</v>
      </c>
      <c r="R49" s="109">
        <v>0.82708333333333339</v>
      </c>
      <c r="S49" s="113">
        <v>0.99652777777777779</v>
      </c>
    </row>
    <row r="50" spans="1:19" x14ac:dyDescent="0.2">
      <c r="I50" s="87">
        <v>22</v>
      </c>
      <c r="J50" s="108" t="s">
        <v>1559</v>
      </c>
      <c r="K50" s="108" t="s">
        <v>1560</v>
      </c>
      <c r="L50" s="109">
        <v>0.15138888888888888</v>
      </c>
      <c r="M50" s="110">
        <v>0.2951388888888889</v>
      </c>
      <c r="N50" s="109">
        <v>0.39930555555555558</v>
      </c>
      <c r="O50" s="110">
        <v>0.50208333333333333</v>
      </c>
      <c r="P50" s="109">
        <v>0.57847222222222217</v>
      </c>
      <c r="Q50" s="110">
        <v>0.7055555555555556</v>
      </c>
      <c r="R50" s="109">
        <v>0.81666666666666676</v>
      </c>
      <c r="S50" s="113">
        <v>1.0028935185185184</v>
      </c>
    </row>
    <row r="51" spans="1:19" x14ac:dyDescent="0.2">
      <c r="I51" s="87">
        <v>23</v>
      </c>
      <c r="J51" s="108" t="s">
        <v>1301</v>
      </c>
      <c r="K51" s="108" t="s">
        <v>1008</v>
      </c>
      <c r="L51" s="109">
        <v>0.12986111111111112</v>
      </c>
      <c r="M51" s="110">
        <v>0.26527777777777778</v>
      </c>
      <c r="N51" s="109">
        <v>0.37083333333333335</v>
      </c>
      <c r="O51" s="110">
        <v>0.47499999999999998</v>
      </c>
      <c r="P51" s="109">
        <v>0.54583333333333328</v>
      </c>
      <c r="Q51" s="110">
        <v>0.68194444444444446</v>
      </c>
      <c r="R51" s="109">
        <v>0.81180555555555556</v>
      </c>
      <c r="S51" s="113">
        <v>1.0257291666666666</v>
      </c>
    </row>
    <row r="52" spans="1:19" x14ac:dyDescent="0.2">
      <c r="I52" s="87">
        <v>24</v>
      </c>
      <c r="J52" s="108" t="s">
        <v>1227</v>
      </c>
      <c r="K52" s="108" t="s">
        <v>177</v>
      </c>
      <c r="L52" s="109">
        <v>0.1451388888888889</v>
      </c>
      <c r="M52" s="110">
        <v>0.29583333333333334</v>
      </c>
      <c r="N52" s="109">
        <v>0.4152777777777778</v>
      </c>
      <c r="O52" s="110">
        <v>0.50208333333333333</v>
      </c>
      <c r="P52" s="109">
        <v>0.58402777777777781</v>
      </c>
      <c r="Q52" s="110">
        <v>0.7006944444444444</v>
      </c>
      <c r="R52" s="109">
        <v>0.82361111111111107</v>
      </c>
      <c r="S52" s="113">
        <v>1.051412037037037</v>
      </c>
    </row>
    <row r="53" spans="1:19" x14ac:dyDescent="0.2">
      <c r="I53" s="87">
        <v>25</v>
      </c>
      <c r="J53" s="108" t="s">
        <v>1561</v>
      </c>
      <c r="K53" s="108" t="s">
        <v>1562</v>
      </c>
      <c r="L53" s="109">
        <v>0.14097222222222222</v>
      </c>
      <c r="M53" s="110">
        <v>0.27708333333333335</v>
      </c>
      <c r="N53" s="109">
        <v>0.39097222222222222</v>
      </c>
      <c r="O53" s="110">
        <v>0.49027777777777781</v>
      </c>
      <c r="P53" s="109">
        <v>0.56666666666666665</v>
      </c>
      <c r="Q53" s="110">
        <v>0.71111111111111114</v>
      </c>
      <c r="R53" s="109">
        <v>0.83333333333333337</v>
      </c>
      <c r="S53" s="113">
        <v>1.0663773148148148</v>
      </c>
    </row>
    <row r="54" spans="1:19" x14ac:dyDescent="0.2">
      <c r="I54" s="87">
        <v>26</v>
      </c>
      <c r="J54" s="108" t="s">
        <v>1563</v>
      </c>
      <c r="K54" s="108" t="s">
        <v>869</v>
      </c>
      <c r="L54" s="109">
        <v>0.15416666666666667</v>
      </c>
      <c r="M54" s="110">
        <v>0.30625000000000002</v>
      </c>
      <c r="N54" s="109">
        <v>0.42430555555555555</v>
      </c>
      <c r="O54" s="110">
        <v>0.53055555555555556</v>
      </c>
      <c r="P54" s="109">
        <v>0.61597222222222225</v>
      </c>
      <c r="Q54" s="110">
        <v>0.7597222222222223</v>
      </c>
      <c r="R54" s="109">
        <v>0.88194444444444453</v>
      </c>
      <c r="S54" s="113">
        <v>1.0706018518518519</v>
      </c>
    </row>
    <row r="55" spans="1:19" x14ac:dyDescent="0.2">
      <c r="I55" s="87">
        <v>27</v>
      </c>
      <c r="J55" s="108" t="s">
        <v>1564</v>
      </c>
      <c r="K55" s="108" t="s">
        <v>1565</v>
      </c>
      <c r="L55" s="109">
        <v>0.15416666666666667</v>
      </c>
      <c r="M55" s="110">
        <v>0.30625000000000002</v>
      </c>
      <c r="N55" s="109">
        <v>0.42430555555555555</v>
      </c>
      <c r="O55" s="110">
        <v>0.53055555555555556</v>
      </c>
      <c r="P55" s="109">
        <v>0.61597222222222225</v>
      </c>
      <c r="Q55" s="110">
        <v>0.7597222222222223</v>
      </c>
      <c r="R55" s="109">
        <v>0.88194444444444453</v>
      </c>
      <c r="S55" s="113">
        <v>1.0706018518518519</v>
      </c>
    </row>
    <row r="56" spans="1:19" x14ac:dyDescent="0.2">
      <c r="I56" s="87">
        <v>28</v>
      </c>
      <c r="J56" s="108" t="s">
        <v>1566</v>
      </c>
      <c r="K56" s="108" t="s">
        <v>1567</v>
      </c>
      <c r="L56" s="109">
        <v>0.15208333333333332</v>
      </c>
      <c r="M56" s="110">
        <v>0.29652777777777778</v>
      </c>
      <c r="N56" s="109">
        <v>0.40625</v>
      </c>
      <c r="O56" s="110">
        <v>0.50416666666666665</v>
      </c>
      <c r="P56" s="109">
        <v>0.57222222222222219</v>
      </c>
      <c r="Q56" s="110">
        <v>0.72152777777777777</v>
      </c>
      <c r="R56" s="109">
        <v>0.84930555555555554</v>
      </c>
      <c r="S56" s="113">
        <v>1.0796412037037038</v>
      </c>
    </row>
    <row r="57" spans="1:19" x14ac:dyDescent="0.2">
      <c r="I57" s="87">
        <v>29</v>
      </c>
      <c r="J57" s="108" t="s">
        <v>1568</v>
      </c>
      <c r="K57" s="108" t="s">
        <v>1569</v>
      </c>
      <c r="L57" s="109">
        <v>0.14652777777777778</v>
      </c>
      <c r="M57" s="110">
        <v>0.28333333333333333</v>
      </c>
      <c r="N57" s="109">
        <v>0.3923611111111111</v>
      </c>
      <c r="O57" s="110">
        <v>0.49444444444444446</v>
      </c>
      <c r="P57" s="109">
        <v>0.57222222222222219</v>
      </c>
      <c r="Q57" s="110">
        <v>0.73472222222222217</v>
      </c>
      <c r="R57" s="109">
        <v>0.8520833333333333</v>
      </c>
      <c r="S57" s="113">
        <v>1.0907407407407408</v>
      </c>
    </row>
    <row r="58" spans="1:19" x14ac:dyDescent="0.2">
      <c r="I58" s="87">
        <v>30</v>
      </c>
      <c r="J58" s="108" t="s">
        <v>1570</v>
      </c>
      <c r="K58" s="108" t="s">
        <v>1046</v>
      </c>
      <c r="L58" s="109">
        <v>0.15</v>
      </c>
      <c r="M58" s="110">
        <v>0.28472222222222221</v>
      </c>
      <c r="N58" s="109">
        <v>0.39305555555555555</v>
      </c>
      <c r="O58" s="110">
        <v>0.48680555555555555</v>
      </c>
      <c r="P58" s="109">
        <v>0.55208333333333337</v>
      </c>
      <c r="Q58" s="110">
        <v>0.70833333333333337</v>
      </c>
      <c r="R58" s="109">
        <v>0.80208333333333337</v>
      </c>
      <c r="S58" s="113">
        <v>1.094675925925926</v>
      </c>
    </row>
    <row r="59" spans="1:19" x14ac:dyDescent="0.2">
      <c r="I59" s="87">
        <v>31</v>
      </c>
      <c r="J59" s="108" t="s">
        <v>1571</v>
      </c>
      <c r="K59" s="108" t="s">
        <v>1554</v>
      </c>
      <c r="L59" s="109">
        <v>0.16666666666666666</v>
      </c>
      <c r="M59" s="110">
        <v>0.32430555555555557</v>
      </c>
      <c r="N59" s="109">
        <v>0.44791666666666669</v>
      </c>
      <c r="O59" s="110">
        <v>0.5444444444444444</v>
      </c>
      <c r="P59" s="109">
        <v>0.64444444444444449</v>
      </c>
      <c r="Q59" s="110">
        <v>0.77222222222222225</v>
      </c>
      <c r="R59" s="109">
        <v>0.90972222222222221</v>
      </c>
      <c r="S59" s="113">
        <v>1.1101967592592592</v>
      </c>
    </row>
    <row r="60" spans="1:19" x14ac:dyDescent="0.2">
      <c r="I60" s="87">
        <v>32</v>
      </c>
      <c r="J60" s="108" t="s">
        <v>1572</v>
      </c>
      <c r="K60" s="108" t="s">
        <v>1573</v>
      </c>
      <c r="L60" s="109">
        <v>0.15277777777777776</v>
      </c>
      <c r="M60" s="110">
        <v>0.31944444444444448</v>
      </c>
      <c r="N60" s="109">
        <v>0.44861111111111113</v>
      </c>
      <c r="O60" s="110">
        <v>0.5541666666666667</v>
      </c>
      <c r="P60" s="109">
        <v>0.63055555555555554</v>
      </c>
      <c r="Q60" s="110">
        <v>0.7729166666666667</v>
      </c>
      <c r="R60" s="109">
        <v>0.9159722222222223</v>
      </c>
      <c r="S60" s="113">
        <v>1.1543287037037038</v>
      </c>
    </row>
    <row r="61" spans="1:19" x14ac:dyDescent="0.2">
      <c r="I61" s="87">
        <v>33</v>
      </c>
      <c r="J61" s="108" t="s">
        <v>1574</v>
      </c>
      <c r="K61" s="108" t="s">
        <v>1575</v>
      </c>
      <c r="L61" s="109">
        <v>0.15277777777777776</v>
      </c>
      <c r="M61" s="110">
        <v>0.31944444444444448</v>
      </c>
      <c r="N61" s="109">
        <v>0.44861111111111113</v>
      </c>
      <c r="O61" s="110">
        <v>0.5541666666666667</v>
      </c>
      <c r="P61" s="109">
        <v>0.63055555555555554</v>
      </c>
      <c r="Q61" s="110">
        <v>0.7729166666666667</v>
      </c>
      <c r="R61" s="109">
        <v>0.9159722222222223</v>
      </c>
      <c r="S61" s="113">
        <v>1.1543287037037038</v>
      </c>
    </row>
    <row r="62" spans="1:19" x14ac:dyDescent="0.2">
      <c r="I62" s="87">
        <v>34</v>
      </c>
      <c r="J62" s="108" t="s">
        <v>1576</v>
      </c>
      <c r="K62" s="108" t="s">
        <v>1577</v>
      </c>
      <c r="L62" s="109">
        <v>0.14861111111111111</v>
      </c>
      <c r="M62" s="110">
        <v>0.28958333333333336</v>
      </c>
      <c r="N62" s="109">
        <v>0.4</v>
      </c>
      <c r="O62" s="110">
        <v>0.49375000000000002</v>
      </c>
      <c r="P62" s="109">
        <v>0.56805555555555554</v>
      </c>
      <c r="Q62" s="110">
        <v>0.71736111111111101</v>
      </c>
      <c r="R62" s="109">
        <v>0.86458333333333337</v>
      </c>
      <c r="S62" s="113">
        <v>1.1590277777777778</v>
      </c>
    </row>
    <row r="63" spans="1:19" x14ac:dyDescent="0.2">
      <c r="I63" s="87">
        <v>35</v>
      </c>
      <c r="J63" s="108" t="s">
        <v>1578</v>
      </c>
      <c r="K63" s="108" t="s">
        <v>177</v>
      </c>
      <c r="L63" s="109">
        <v>0.17152777777777775</v>
      </c>
      <c r="M63" s="110">
        <v>0.29722222222222222</v>
      </c>
      <c r="N63" s="109">
        <v>0.4381944444444445</v>
      </c>
      <c r="O63" s="110">
        <v>0.53611111111111109</v>
      </c>
      <c r="P63" s="109">
        <v>0.61458333333333337</v>
      </c>
      <c r="Q63" s="110">
        <v>0.76944444444444438</v>
      </c>
      <c r="R63" s="109">
        <v>0.90208333333333324</v>
      </c>
      <c r="S63" s="113">
        <v>1.184375</v>
      </c>
    </row>
    <row r="64" spans="1:19" x14ac:dyDescent="0.2">
      <c r="I64" s="87">
        <v>36</v>
      </c>
      <c r="J64" s="108" t="s">
        <v>1579</v>
      </c>
      <c r="K64" s="108" t="s">
        <v>1551</v>
      </c>
      <c r="L64" s="109">
        <v>0.16875000000000001</v>
      </c>
      <c r="M64" s="110">
        <v>0.29652777777777778</v>
      </c>
      <c r="N64" s="109">
        <v>0.43333333333333335</v>
      </c>
      <c r="O64" s="110">
        <v>0.55208333333333337</v>
      </c>
      <c r="P64" s="109">
        <v>0.62569444444444444</v>
      </c>
      <c r="Q64" s="110">
        <v>0.75624999999999998</v>
      </c>
      <c r="R64" s="109">
        <v>0.93472222222222223</v>
      </c>
      <c r="S64" s="113">
        <v>1.1857986111111112</v>
      </c>
    </row>
    <row r="65" spans="9:19" x14ac:dyDescent="0.2">
      <c r="I65" s="87">
        <v>37</v>
      </c>
      <c r="J65" s="108" t="s">
        <v>1580</v>
      </c>
      <c r="K65" s="108" t="s">
        <v>1581</v>
      </c>
      <c r="L65" s="109">
        <v>0.16875000000000001</v>
      </c>
      <c r="M65" s="110">
        <v>0.32083333333333336</v>
      </c>
      <c r="N65" s="109">
        <v>0.43333333333333335</v>
      </c>
      <c r="O65" s="110">
        <v>0.55208333333333337</v>
      </c>
      <c r="P65" s="109">
        <v>0.62569444444444444</v>
      </c>
      <c r="Q65" s="110">
        <v>0.75624999999999998</v>
      </c>
      <c r="R65" s="109">
        <v>0.93472222222222223</v>
      </c>
      <c r="S65" s="113">
        <v>1.1857986111111112</v>
      </c>
    </row>
    <row r="66" spans="9:19" x14ac:dyDescent="0.2">
      <c r="I66" s="87">
        <v>38</v>
      </c>
      <c r="J66" s="108" t="s">
        <v>1582</v>
      </c>
      <c r="K66" s="108" t="s">
        <v>1583</v>
      </c>
      <c r="L66" s="109">
        <v>0.15972222222222224</v>
      </c>
      <c r="M66" s="110">
        <v>0.32083333333333336</v>
      </c>
      <c r="N66" s="109">
        <v>0.44027777777777777</v>
      </c>
      <c r="O66" s="110">
        <v>0.53611111111111109</v>
      </c>
      <c r="P66" s="109">
        <v>0.63680555555555551</v>
      </c>
      <c r="Q66" s="110">
        <v>0.75277777777777777</v>
      </c>
      <c r="R66" s="109">
        <v>0.93263888888888891</v>
      </c>
      <c r="S66" s="113">
        <v>1.1862731481481481</v>
      </c>
    </row>
    <row r="67" spans="9:19" x14ac:dyDescent="0.2">
      <c r="I67" s="87">
        <v>39</v>
      </c>
      <c r="J67" s="108" t="s">
        <v>1584</v>
      </c>
      <c r="K67" s="108" t="s">
        <v>1585</v>
      </c>
      <c r="L67" s="109">
        <v>0.15069444444444444</v>
      </c>
      <c r="M67" s="110">
        <v>0.3</v>
      </c>
      <c r="N67" s="109">
        <v>0.41805555555555557</v>
      </c>
      <c r="O67" s="110">
        <v>0.52708333333333335</v>
      </c>
      <c r="P67" s="109">
        <v>0.60277777777777775</v>
      </c>
      <c r="Q67" s="110">
        <v>0.75694444444444453</v>
      </c>
      <c r="R67" s="109">
        <v>0.92013888888888884</v>
      </c>
      <c r="S67" s="113">
        <v>1.2168287037037038</v>
      </c>
    </row>
    <row r="68" spans="9:19" x14ac:dyDescent="0.2">
      <c r="I68" s="87">
        <v>40</v>
      </c>
      <c r="J68" s="108" t="s">
        <v>1586</v>
      </c>
      <c r="K68" s="108" t="s">
        <v>1587</v>
      </c>
      <c r="L68" s="109">
        <v>0.15277777777777776</v>
      </c>
      <c r="M68" s="110">
        <v>0.30416666666666664</v>
      </c>
      <c r="N68" s="109">
        <v>0.42777777777777781</v>
      </c>
      <c r="O68" s="110">
        <v>0.54722222222222217</v>
      </c>
      <c r="P68" s="109">
        <v>0.61597222222222225</v>
      </c>
      <c r="Q68" s="110">
        <v>0.78263888888888899</v>
      </c>
      <c r="R68" s="109">
        <v>0.95347222222222217</v>
      </c>
      <c r="S68" s="113">
        <v>1.2205439814814814</v>
      </c>
    </row>
    <row r="69" spans="9:19" x14ac:dyDescent="0.2">
      <c r="I69" s="87">
        <v>41</v>
      </c>
      <c r="J69" s="108" t="s">
        <v>1588</v>
      </c>
      <c r="K69" s="108" t="s">
        <v>1589</v>
      </c>
      <c r="L69" s="109">
        <v>0.15277777777777776</v>
      </c>
      <c r="M69" s="110">
        <v>0.30416666666666664</v>
      </c>
      <c r="N69" s="109">
        <v>0.42777777777777781</v>
      </c>
      <c r="O69" s="110">
        <v>0.54722222222222217</v>
      </c>
      <c r="P69" s="109">
        <v>0.61597222222222225</v>
      </c>
      <c r="Q69" s="110">
        <v>0.78263888888888899</v>
      </c>
      <c r="R69" s="109">
        <v>0.95347222222222217</v>
      </c>
      <c r="S69" s="113">
        <v>1.2205439814814814</v>
      </c>
    </row>
    <row r="70" spans="9:19" x14ac:dyDescent="0.2">
      <c r="I70" s="87">
        <v>42</v>
      </c>
      <c r="J70" s="108" t="s">
        <v>1590</v>
      </c>
      <c r="K70" s="108" t="s">
        <v>1046</v>
      </c>
      <c r="L70" s="109">
        <v>0.16111111111111112</v>
      </c>
      <c r="M70" s="110">
        <v>0.30972222222222223</v>
      </c>
      <c r="N70" s="109">
        <v>0.4368055555555555</v>
      </c>
      <c r="O70" s="110">
        <v>0.54097222222222219</v>
      </c>
      <c r="P70" s="109">
        <v>0.62430555555555556</v>
      </c>
      <c r="Q70" s="110">
        <v>0.76736111111111116</v>
      </c>
      <c r="R70" s="109">
        <v>0.96250000000000002</v>
      </c>
      <c r="S70" s="113">
        <v>1.2349537037037037</v>
      </c>
    </row>
    <row r="71" spans="9:19" x14ac:dyDescent="0.2">
      <c r="I71" s="87">
        <v>43</v>
      </c>
      <c r="J71" s="108" t="s">
        <v>1346</v>
      </c>
      <c r="K71" s="108" t="s">
        <v>1591</v>
      </c>
      <c r="L71" s="109">
        <v>0.18194444444444444</v>
      </c>
      <c r="M71" s="110">
        <v>0.32083333333333336</v>
      </c>
      <c r="N71" s="109">
        <v>0.43333333333333335</v>
      </c>
      <c r="O71" s="110">
        <v>0.47986111111111113</v>
      </c>
      <c r="P71" s="109">
        <v>0.59930555555555554</v>
      </c>
      <c r="Q71" s="110">
        <v>0.7729166666666667</v>
      </c>
      <c r="R71" s="109">
        <v>0.94444444444444453</v>
      </c>
      <c r="S71" s="113">
        <v>1.2878125</v>
      </c>
    </row>
    <row r="72" spans="9:19" x14ac:dyDescent="0.2">
      <c r="I72" s="87">
        <v>44</v>
      </c>
      <c r="J72" s="108" t="s">
        <v>1592</v>
      </c>
      <c r="K72" s="108" t="s">
        <v>1046</v>
      </c>
      <c r="L72" s="109">
        <v>0.16666666666666666</v>
      </c>
      <c r="M72" s="110">
        <v>0.33819444444444446</v>
      </c>
      <c r="N72" s="109">
        <v>0.4548611111111111</v>
      </c>
      <c r="O72" s="110">
        <v>0.56666666666666665</v>
      </c>
      <c r="P72" s="109">
        <v>0.64444444444444449</v>
      </c>
      <c r="Q72" s="110">
        <v>0.83333333333333337</v>
      </c>
      <c r="R72" s="109">
        <v>0.98611111111111116</v>
      </c>
      <c r="S72" s="113">
        <v>1.2986111111111112</v>
      </c>
    </row>
    <row r="73" spans="9:19" x14ac:dyDescent="0.2">
      <c r="I73" s="87">
        <v>45</v>
      </c>
      <c r="J73" s="108" t="s">
        <v>1593</v>
      </c>
      <c r="K73" s="108" t="s">
        <v>177</v>
      </c>
      <c r="L73" s="109">
        <v>0.16805555555555554</v>
      </c>
      <c r="M73" s="110">
        <v>0.33819444444444446</v>
      </c>
      <c r="N73" s="109">
        <v>0.4597222222222222</v>
      </c>
      <c r="O73" s="110">
        <v>0.58194444444444449</v>
      </c>
      <c r="P73" s="109">
        <v>0.67569444444444438</v>
      </c>
      <c r="Q73" s="110">
        <v>0.86111111111111116</v>
      </c>
      <c r="R73" s="114">
        <v>1.0493055555555555</v>
      </c>
      <c r="S73" s="112">
        <v>1.3087500000000001</v>
      </c>
    </row>
    <row r="74" spans="9:19" x14ac:dyDescent="0.2">
      <c r="I74" s="87">
        <v>46</v>
      </c>
      <c r="J74" s="108" t="s">
        <v>1594</v>
      </c>
      <c r="K74" s="108" t="s">
        <v>1595</v>
      </c>
      <c r="L74" s="109">
        <v>0.16111111111111112</v>
      </c>
      <c r="M74" s="110">
        <v>0.32083333333333336</v>
      </c>
      <c r="N74" s="109">
        <v>0.45555555555555555</v>
      </c>
      <c r="O74" s="110">
        <v>0.57986111111111105</v>
      </c>
      <c r="P74" s="109">
        <v>0.67638888888888893</v>
      </c>
      <c r="Q74" s="110">
        <v>0.84791666666666676</v>
      </c>
      <c r="R74" s="114">
        <v>1.0243055555555556</v>
      </c>
      <c r="S74" s="112">
        <v>1.3118055555555557</v>
      </c>
    </row>
    <row r="75" spans="9:19" x14ac:dyDescent="0.2">
      <c r="I75" s="87">
        <v>47</v>
      </c>
      <c r="J75" s="108" t="s">
        <v>1596</v>
      </c>
      <c r="K75" s="108" t="s">
        <v>1597</v>
      </c>
      <c r="L75" s="109">
        <v>0.16180555555555556</v>
      </c>
      <c r="M75" s="110">
        <v>0.32430555555555557</v>
      </c>
      <c r="N75" s="109">
        <v>0.45555555555555555</v>
      </c>
      <c r="O75" s="110">
        <v>0.57986111111111105</v>
      </c>
      <c r="P75" s="109">
        <v>0.67638888888888893</v>
      </c>
      <c r="Q75" s="110">
        <v>0.84791666666666676</v>
      </c>
      <c r="R75" s="114">
        <v>1.023611111111111</v>
      </c>
      <c r="S75" s="112">
        <v>1.3121180555555556</v>
      </c>
    </row>
    <row r="76" spans="9:19" x14ac:dyDescent="0.2">
      <c r="I76" s="87">
        <v>48</v>
      </c>
      <c r="J76" s="108" t="s">
        <v>1248</v>
      </c>
      <c r="K76" s="108" t="s">
        <v>1598</v>
      </c>
      <c r="L76" s="109">
        <v>0.17847222222222223</v>
      </c>
      <c r="M76" s="110">
        <v>0.33055555555555555</v>
      </c>
      <c r="N76" s="109">
        <v>0.46388888888888885</v>
      </c>
      <c r="O76" s="110">
        <v>0.57777777777777783</v>
      </c>
      <c r="P76" s="109">
        <v>0.67500000000000004</v>
      </c>
      <c r="Q76" s="110">
        <v>0.83611111111111114</v>
      </c>
      <c r="R76" s="114">
        <v>1.0527777777777778</v>
      </c>
      <c r="S76" s="112">
        <v>1.3197453703703703</v>
      </c>
    </row>
    <row r="77" spans="9:19" x14ac:dyDescent="0.2">
      <c r="I77" s="87">
        <v>49</v>
      </c>
      <c r="J77" s="108" t="s">
        <v>1252</v>
      </c>
      <c r="K77" s="108" t="s">
        <v>1049</v>
      </c>
      <c r="L77" s="109">
        <v>0.17569444444444446</v>
      </c>
      <c r="M77" s="110">
        <v>0.35</v>
      </c>
      <c r="N77" s="109">
        <v>0.46597222222222223</v>
      </c>
      <c r="O77" s="110">
        <v>0.59375</v>
      </c>
      <c r="P77" s="109">
        <v>0.68819444444444444</v>
      </c>
      <c r="Q77" s="110">
        <v>0.84375</v>
      </c>
      <c r="R77" s="114">
        <v>1.0180555555555555</v>
      </c>
      <c r="S77" s="112">
        <v>1.3672916666666666</v>
      </c>
    </row>
    <row r="78" spans="9:19" x14ac:dyDescent="0.2">
      <c r="I78" s="87"/>
      <c r="J78" s="108" t="s">
        <v>1360</v>
      </c>
      <c r="K78" s="108" t="s">
        <v>1059</v>
      </c>
      <c r="L78" s="109">
        <v>0.17152777777777775</v>
      </c>
      <c r="M78" s="110">
        <v>0.31944444444444448</v>
      </c>
      <c r="N78" s="109">
        <v>0.4368055555555555</v>
      </c>
      <c r="O78" s="110">
        <v>0.55625000000000002</v>
      </c>
      <c r="P78" s="109">
        <v>0.65833333333333333</v>
      </c>
      <c r="Q78" s="110">
        <v>0.75624999999999998</v>
      </c>
      <c r="R78" s="109"/>
      <c r="S78" s="111" t="s">
        <v>1599</v>
      </c>
    </row>
    <row r="79" spans="9:19" x14ac:dyDescent="0.2">
      <c r="I79" s="87"/>
      <c r="J79" s="108" t="s">
        <v>1600</v>
      </c>
      <c r="K79" s="108" t="s">
        <v>1597</v>
      </c>
      <c r="L79" s="109">
        <v>0.16111111111111112</v>
      </c>
      <c r="M79" s="110">
        <v>0.32222222222222224</v>
      </c>
      <c r="N79" s="109">
        <v>0.45555555555555555</v>
      </c>
      <c r="O79" s="110">
        <v>0.5805555555555556</v>
      </c>
      <c r="P79" s="109">
        <v>0.65625</v>
      </c>
      <c r="Q79" s="110"/>
      <c r="R79" s="109"/>
      <c r="S79" s="111" t="s">
        <v>1599</v>
      </c>
    </row>
    <row r="80" spans="9:19" x14ac:dyDescent="0.2">
      <c r="I80" s="87"/>
      <c r="J80" s="108" t="s">
        <v>1309</v>
      </c>
      <c r="K80" s="108" t="s">
        <v>1601</v>
      </c>
      <c r="L80" s="109">
        <v>0.15277777777777776</v>
      </c>
      <c r="M80" s="110">
        <v>0.31736111111111115</v>
      </c>
      <c r="N80" s="109">
        <v>0.44861111111111113</v>
      </c>
      <c r="O80" s="110">
        <v>0.5805555555555556</v>
      </c>
      <c r="P80" s="109">
        <v>0.67638888888888893</v>
      </c>
      <c r="Q80" s="110"/>
      <c r="R80" s="109"/>
      <c r="S80" s="111" t="s">
        <v>1599</v>
      </c>
    </row>
    <row r="81" spans="9:19" x14ac:dyDescent="0.2">
      <c r="I81" s="87"/>
      <c r="J81" s="108" t="s">
        <v>1602</v>
      </c>
      <c r="K81" s="108" t="s">
        <v>1022</v>
      </c>
      <c r="L81" s="109">
        <v>0.17499999999999999</v>
      </c>
      <c r="M81" s="110">
        <v>0.36041666666666666</v>
      </c>
      <c r="N81" s="109">
        <v>0.51875000000000004</v>
      </c>
      <c r="O81" s="110">
        <v>0.64930555555555558</v>
      </c>
      <c r="P81" s="109">
        <v>0.7368055555555556</v>
      </c>
      <c r="Q81" s="110"/>
      <c r="R81" s="109"/>
      <c r="S81" s="111" t="s">
        <v>1599</v>
      </c>
    </row>
    <row r="82" spans="9:19" x14ac:dyDescent="0.2">
      <c r="I82" s="87"/>
      <c r="J82" s="108" t="s">
        <v>1603</v>
      </c>
      <c r="K82" s="108" t="s">
        <v>1022</v>
      </c>
      <c r="L82" s="109">
        <v>0.17499999999999999</v>
      </c>
      <c r="M82" s="110">
        <v>0.36041666666666666</v>
      </c>
      <c r="N82" s="109">
        <v>0.51875000000000004</v>
      </c>
      <c r="O82" s="110">
        <v>0.64930555555555558</v>
      </c>
      <c r="P82" s="109">
        <v>0.7368055555555556</v>
      </c>
      <c r="Q82" s="110"/>
      <c r="R82" s="109"/>
      <c r="S82" s="111" t="s">
        <v>1599</v>
      </c>
    </row>
    <row r="83" spans="9:19" x14ac:dyDescent="0.2">
      <c r="I83" s="87"/>
      <c r="J83" s="108" t="s">
        <v>1604</v>
      </c>
      <c r="K83" s="108" t="s">
        <v>1022</v>
      </c>
      <c r="L83" s="109">
        <v>0.17499999999999999</v>
      </c>
      <c r="M83" s="110">
        <v>0.36041666666666666</v>
      </c>
      <c r="N83" s="109">
        <v>0.51875000000000004</v>
      </c>
      <c r="O83" s="110">
        <v>0.65347222222222223</v>
      </c>
      <c r="P83" s="109">
        <v>0.74652777777777779</v>
      </c>
      <c r="Q83" s="110"/>
      <c r="R83" s="109"/>
      <c r="S83" s="111" t="s">
        <v>1599</v>
      </c>
    </row>
    <row r="84" spans="9:19" x14ac:dyDescent="0.2">
      <c r="I84" s="87"/>
      <c r="J84" s="108" t="s">
        <v>1605</v>
      </c>
      <c r="K84" s="108" t="s">
        <v>1045</v>
      </c>
      <c r="L84" s="109">
        <v>0.12361111111111112</v>
      </c>
      <c r="M84" s="110">
        <v>0.23402777777777781</v>
      </c>
      <c r="N84" s="109">
        <v>0.31874999999999998</v>
      </c>
      <c r="O84" s="110">
        <v>0.38819444444444445</v>
      </c>
      <c r="P84" s="109"/>
      <c r="Q84" s="110"/>
      <c r="R84" s="109"/>
      <c r="S84" s="111" t="s">
        <v>1599</v>
      </c>
    </row>
    <row r="85" spans="9:19" x14ac:dyDescent="0.2">
      <c r="I85" s="87"/>
      <c r="J85" s="108" t="s">
        <v>1606</v>
      </c>
      <c r="K85" s="108" t="s">
        <v>1607</v>
      </c>
      <c r="L85" s="109">
        <v>0.14722222222222223</v>
      </c>
      <c r="M85" s="110">
        <v>0.29583333333333334</v>
      </c>
      <c r="N85" s="109">
        <v>0.40902777777777777</v>
      </c>
      <c r="O85" s="110">
        <v>0.51736111111111105</v>
      </c>
      <c r="P85" s="109"/>
      <c r="Q85" s="110"/>
      <c r="R85" s="109"/>
      <c r="S85" s="111" t="s">
        <v>1599</v>
      </c>
    </row>
    <row r="86" spans="9:19" x14ac:dyDescent="0.2">
      <c r="I86" s="87"/>
      <c r="J86" s="108" t="s">
        <v>1302</v>
      </c>
      <c r="K86" s="108" t="s">
        <v>1035</v>
      </c>
      <c r="L86" s="109">
        <v>0.16875000000000001</v>
      </c>
      <c r="M86" s="110">
        <v>0.33680555555555558</v>
      </c>
      <c r="N86" s="109">
        <v>0.45694444444444443</v>
      </c>
      <c r="O86" s="110">
        <v>0.58263888888888882</v>
      </c>
      <c r="P86" s="109"/>
      <c r="Q86" s="110"/>
      <c r="R86" s="109"/>
      <c r="S86" s="111" t="s">
        <v>1599</v>
      </c>
    </row>
    <row r="87" spans="9:19" x14ac:dyDescent="0.2">
      <c r="I87" s="87"/>
      <c r="J87" s="108" t="s">
        <v>1280</v>
      </c>
      <c r="K87" s="108" t="s">
        <v>1608</v>
      </c>
      <c r="L87" s="109">
        <v>0.1875</v>
      </c>
      <c r="M87" s="110">
        <v>0.36180555555555555</v>
      </c>
      <c r="N87" s="109">
        <v>0.51666666666666672</v>
      </c>
      <c r="O87" s="110">
        <v>0.64722222222222225</v>
      </c>
      <c r="P87" s="109"/>
      <c r="Q87" s="110"/>
      <c r="R87" s="109"/>
      <c r="S87" s="111" t="s">
        <v>1599</v>
      </c>
    </row>
    <row r="88" spans="9:19" x14ac:dyDescent="0.2">
      <c r="I88" s="87"/>
      <c r="J88" s="108" t="s">
        <v>1609</v>
      </c>
      <c r="K88" s="108" t="s">
        <v>1186</v>
      </c>
      <c r="L88" s="109">
        <v>0.14861111111111111</v>
      </c>
      <c r="M88" s="110">
        <v>0.29791666666666666</v>
      </c>
      <c r="N88" s="109">
        <v>0.4236111111111111</v>
      </c>
      <c r="O88" s="110"/>
      <c r="P88" s="109"/>
      <c r="Q88" s="110"/>
      <c r="R88" s="109"/>
      <c r="S88" s="111" t="s">
        <v>1599</v>
      </c>
    </row>
    <row r="89" spans="9:19" x14ac:dyDescent="0.2">
      <c r="I89" s="87"/>
      <c r="J89" s="108" t="s">
        <v>1610</v>
      </c>
      <c r="K89" s="108" t="s">
        <v>1597</v>
      </c>
      <c r="L89" s="109">
        <v>0.16180555555555556</v>
      </c>
      <c r="M89" s="110">
        <v>0.33055555555555555</v>
      </c>
      <c r="N89" s="109">
        <v>0.45624999999999999</v>
      </c>
      <c r="O89" s="110"/>
      <c r="P89" s="109"/>
      <c r="Q89" s="110"/>
      <c r="R89" s="109"/>
      <c r="S89" s="111" t="s">
        <v>1599</v>
      </c>
    </row>
    <row r="90" spans="9:19" x14ac:dyDescent="0.2">
      <c r="I90" s="87"/>
      <c r="J90" s="108" t="s">
        <v>1611</v>
      </c>
      <c r="K90" s="108" t="s">
        <v>1612</v>
      </c>
      <c r="L90" s="109">
        <v>0.16805555555555554</v>
      </c>
      <c r="M90" s="110">
        <v>0.3611111111111111</v>
      </c>
      <c r="N90" s="109">
        <v>0.4597222222222222</v>
      </c>
      <c r="O90" s="110"/>
      <c r="P90" s="109"/>
      <c r="Q90" s="110"/>
      <c r="R90" s="109"/>
      <c r="S90" s="111" t="s">
        <v>1599</v>
      </c>
    </row>
    <row r="91" spans="9:19" x14ac:dyDescent="0.2">
      <c r="I91" s="87"/>
      <c r="J91" s="108" t="s">
        <v>1613</v>
      </c>
      <c r="K91" s="108" t="s">
        <v>1612</v>
      </c>
      <c r="L91" s="109">
        <v>0.15694444444444444</v>
      </c>
      <c r="M91" s="110">
        <v>0.3611111111111111</v>
      </c>
      <c r="N91" s="109"/>
      <c r="O91" s="110"/>
      <c r="P91" s="109"/>
      <c r="Q91" s="110"/>
      <c r="R91" s="109"/>
      <c r="S91" s="111" t="s">
        <v>1599</v>
      </c>
    </row>
    <row r="92" spans="9:19" x14ac:dyDescent="0.2">
      <c r="I92" s="87"/>
      <c r="J92" s="108" t="s">
        <v>1614</v>
      </c>
      <c r="K92" s="108" t="s">
        <v>1046</v>
      </c>
      <c r="L92" s="109">
        <v>0.16111111111111112</v>
      </c>
      <c r="M92" s="110"/>
      <c r="N92" s="109"/>
      <c r="O92" s="110"/>
      <c r="P92" s="109"/>
      <c r="Q92" s="110"/>
      <c r="R92" s="109"/>
      <c r="S92" s="111" t="s">
        <v>1599</v>
      </c>
    </row>
    <row r="93" spans="9:19" x14ac:dyDescent="0.2">
      <c r="I93" s="87"/>
      <c r="J93" s="108" t="s">
        <v>1615</v>
      </c>
      <c r="K93" s="108" t="s">
        <v>1616</v>
      </c>
      <c r="L93" s="109">
        <v>0.17152777777777775</v>
      </c>
      <c r="M93" s="110"/>
      <c r="N93" s="109"/>
      <c r="O93" s="110"/>
      <c r="P93" s="109"/>
      <c r="Q93" s="110"/>
      <c r="R93" s="109"/>
      <c r="S93" s="111" t="s">
        <v>1599</v>
      </c>
    </row>
    <row r="94" spans="9:19" x14ac:dyDescent="0.2">
      <c r="I94" s="87"/>
      <c r="J94" s="108" t="s">
        <v>1617</v>
      </c>
      <c r="K94" s="108" t="s">
        <v>1618</v>
      </c>
      <c r="L94" s="109">
        <v>0.22222222222222221</v>
      </c>
      <c r="M94" s="110"/>
      <c r="N94" s="109"/>
      <c r="O94" s="110"/>
      <c r="P94" s="109"/>
      <c r="Q94" s="110"/>
      <c r="R94" s="109"/>
      <c r="S94" s="111" t="s">
        <v>1599</v>
      </c>
    </row>
  </sheetData>
  <phoneticPr fontId="0"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I32" sqref="I32"/>
    </sheetView>
  </sheetViews>
  <sheetFormatPr defaultColWidth="8.85546875" defaultRowHeight="12.75" x14ac:dyDescent="0.2"/>
  <cols>
    <col min="1" max="1" width="9.140625" style="4" customWidth="1"/>
    <col min="2" max="2" width="12.28515625" bestFit="1" customWidth="1"/>
    <col min="3" max="3" width="12.85546875" bestFit="1" customWidth="1"/>
    <col min="4" max="4" width="19.140625" bestFit="1" customWidth="1"/>
    <col min="7" max="7" width="14.42578125" bestFit="1" customWidth="1"/>
    <col min="8" max="8" width="3.42578125" style="4" customWidth="1"/>
  </cols>
  <sheetData>
    <row r="1" spans="1:8" x14ac:dyDescent="0.2">
      <c r="A1" s="4">
        <v>1</v>
      </c>
      <c r="B1" t="s">
        <v>440</v>
      </c>
      <c r="C1" t="s">
        <v>441</v>
      </c>
      <c r="D1" t="s">
        <v>231</v>
      </c>
      <c r="E1" s="1">
        <v>0.78114583333333332</v>
      </c>
      <c r="G1" s="24" t="s">
        <v>1158</v>
      </c>
    </row>
    <row r="2" spans="1:8" x14ac:dyDescent="0.2">
      <c r="A2" s="4">
        <v>2</v>
      </c>
      <c r="B2" t="s">
        <v>425</v>
      </c>
      <c r="C2" t="s">
        <v>442</v>
      </c>
      <c r="D2" t="s">
        <v>232</v>
      </c>
      <c r="E2" s="1">
        <v>0.79756944444444444</v>
      </c>
      <c r="G2" s="4" t="s">
        <v>1160</v>
      </c>
    </row>
    <row r="3" spans="1:8" x14ac:dyDescent="0.2">
      <c r="A3" s="4">
        <v>3</v>
      </c>
      <c r="B3" t="s">
        <v>443</v>
      </c>
      <c r="C3" s="25" t="s">
        <v>444</v>
      </c>
      <c r="D3" t="s">
        <v>159</v>
      </c>
      <c r="E3" s="1">
        <v>0.82016203703703694</v>
      </c>
      <c r="G3" s="4" t="s">
        <v>1161</v>
      </c>
      <c r="H3" s="4">
        <f>COUNTIF($E$1:$E$72,"&lt;16:00:00")</f>
        <v>0</v>
      </c>
    </row>
    <row r="4" spans="1:8" x14ac:dyDescent="0.2">
      <c r="A4" s="4">
        <v>4</v>
      </c>
      <c r="B4" t="s">
        <v>445</v>
      </c>
      <c r="C4" t="s">
        <v>446</v>
      </c>
      <c r="D4" t="s">
        <v>207</v>
      </c>
      <c r="E4" s="1">
        <v>0.84540509259259267</v>
      </c>
      <c r="G4" s="4" t="s">
        <v>1162</v>
      </c>
      <c r="H4" s="13">
        <f>COUNTIF($E$1:$E$72,"&lt;17:00:00")-SUM($H$3:H3)</f>
        <v>0</v>
      </c>
    </row>
    <row r="5" spans="1:8" x14ac:dyDescent="0.2">
      <c r="A5" s="4">
        <v>5</v>
      </c>
      <c r="B5" t="s">
        <v>425</v>
      </c>
      <c r="C5" t="s">
        <v>361</v>
      </c>
      <c r="D5" t="s">
        <v>233</v>
      </c>
      <c r="E5" s="1">
        <v>0.84620370370370368</v>
      </c>
      <c r="G5" s="4" t="s">
        <v>1163</v>
      </c>
      <c r="H5" s="13">
        <f>COUNTIF($E$1:$E$72,"&lt;18:00:00")-SUM($H$3:H4)</f>
        <v>0</v>
      </c>
    </row>
    <row r="6" spans="1:8" x14ac:dyDescent="0.2">
      <c r="A6" s="4">
        <v>6</v>
      </c>
      <c r="B6" t="s">
        <v>447</v>
      </c>
      <c r="C6" t="s">
        <v>448</v>
      </c>
      <c r="D6" t="s">
        <v>234</v>
      </c>
      <c r="E6" s="1">
        <v>0.87482638888888886</v>
      </c>
      <c r="G6" s="4" t="s">
        <v>1159</v>
      </c>
      <c r="H6" s="13">
        <f>COUNTIF($E$1:$E$72,"&lt;19:00:00")-SUM($H$3:H5)</f>
        <v>1</v>
      </c>
    </row>
    <row r="7" spans="1:8" x14ac:dyDescent="0.2">
      <c r="A7" s="4">
        <v>7</v>
      </c>
      <c r="B7" t="s">
        <v>397</v>
      </c>
      <c r="C7" t="s">
        <v>449</v>
      </c>
      <c r="D7" t="s">
        <v>213</v>
      </c>
      <c r="E7" s="1">
        <v>0.97062499999999996</v>
      </c>
      <c r="G7" s="4" t="s">
        <v>1164</v>
      </c>
      <c r="H7" s="13">
        <f>COUNTIF($E$1:$E$72,"&lt;20:00:00")-SUM($H$3:H6)</f>
        <v>2</v>
      </c>
    </row>
    <row r="8" spans="1:8" x14ac:dyDescent="0.2">
      <c r="A8" s="4">
        <v>8</v>
      </c>
      <c r="B8" t="s">
        <v>425</v>
      </c>
      <c r="C8" t="s">
        <v>450</v>
      </c>
      <c r="D8" t="s">
        <v>216</v>
      </c>
      <c r="E8" s="1">
        <v>0.9770833333333333</v>
      </c>
      <c r="G8" s="4" t="s">
        <v>1165</v>
      </c>
      <c r="H8" s="13">
        <f>COUNTIF($E$1:$E$72,"&lt;21:00:00")-SUM($H$3:H7)</f>
        <v>3</v>
      </c>
    </row>
    <row r="9" spans="1:8" x14ac:dyDescent="0.2">
      <c r="A9" s="4">
        <v>9</v>
      </c>
      <c r="B9" t="s">
        <v>451</v>
      </c>
      <c r="C9" t="s">
        <v>452</v>
      </c>
      <c r="D9" t="s">
        <v>235</v>
      </c>
      <c r="E9" s="1">
        <v>0.9824652777777777</v>
      </c>
      <c r="G9" s="4" t="s">
        <v>1166</v>
      </c>
      <c r="H9" s="13">
        <f>COUNTIF($E$1:$E$72,"&lt;22:00:00")-SUM($H$3:H8)</f>
        <v>0</v>
      </c>
    </row>
    <row r="10" spans="1:8" x14ac:dyDescent="0.2">
      <c r="A10" s="4">
        <v>10</v>
      </c>
      <c r="B10" t="s">
        <v>453</v>
      </c>
      <c r="C10" t="s">
        <v>454</v>
      </c>
      <c r="D10" t="s">
        <v>228</v>
      </c>
      <c r="E10" s="1">
        <v>0.99153935185185194</v>
      </c>
      <c r="G10" s="4" t="s">
        <v>1167</v>
      </c>
      <c r="H10" s="13">
        <f>COUNTIF($E$1:$E$72,"&lt;23:00:00")-SUM($H$3:H9)</f>
        <v>0</v>
      </c>
    </row>
    <row r="11" spans="1:8" x14ac:dyDescent="0.2">
      <c r="A11" s="4">
        <v>11</v>
      </c>
      <c r="B11" t="s">
        <v>412</v>
      </c>
      <c r="C11" t="s">
        <v>455</v>
      </c>
      <c r="D11" t="s">
        <v>236</v>
      </c>
      <c r="E11" s="2">
        <v>1.0137731481481482</v>
      </c>
      <c r="G11" s="4" t="s">
        <v>1168</v>
      </c>
      <c r="H11" s="13">
        <f>COUNTIF($E$1:$E$72,"&lt;24:00:00")-SUM($H$3:H10)</f>
        <v>4</v>
      </c>
    </row>
    <row r="12" spans="1:8" x14ac:dyDescent="0.2">
      <c r="A12" s="4">
        <v>12</v>
      </c>
      <c r="B12" t="s">
        <v>456</v>
      </c>
      <c r="C12" t="s">
        <v>457</v>
      </c>
      <c r="D12" t="s">
        <v>237</v>
      </c>
      <c r="E12" s="2">
        <v>1.0361805555555554</v>
      </c>
      <c r="G12" s="4" t="s">
        <v>1169</v>
      </c>
      <c r="H12" s="13">
        <f>COUNTIF($E$1:$E$72,"&lt;25:00:00")-SUM($H$3:H11)</f>
        <v>2</v>
      </c>
    </row>
    <row r="13" spans="1:8" x14ac:dyDescent="0.2">
      <c r="A13" s="4">
        <v>13</v>
      </c>
      <c r="B13" t="s">
        <v>458</v>
      </c>
      <c r="C13" t="s">
        <v>459</v>
      </c>
      <c r="D13" t="s">
        <v>238</v>
      </c>
      <c r="E13" s="2">
        <v>1.0423842592592594</v>
      </c>
      <c r="G13" s="4" t="s">
        <v>1170</v>
      </c>
      <c r="H13" s="13">
        <f>COUNTIF($E$1:$E$72,"&lt;26:00:00")-SUM($H$3:H12)</f>
        <v>2</v>
      </c>
    </row>
    <row r="14" spans="1:8" x14ac:dyDescent="0.2">
      <c r="A14" s="4">
        <v>14</v>
      </c>
      <c r="B14" t="s">
        <v>460</v>
      </c>
      <c r="C14" t="s">
        <v>461</v>
      </c>
      <c r="D14" t="s">
        <v>222</v>
      </c>
      <c r="E14" s="2">
        <v>1.0825578703703704</v>
      </c>
      <c r="G14" s="4" t="s">
        <v>1179</v>
      </c>
      <c r="H14" s="13">
        <f>COUNTIF($E$1:$E$72,"&lt;27:00:00")-SUM($H$3:H13)</f>
        <v>0</v>
      </c>
    </row>
    <row r="15" spans="1:8" x14ac:dyDescent="0.2">
      <c r="A15" s="4">
        <v>15</v>
      </c>
      <c r="B15" t="s">
        <v>419</v>
      </c>
      <c r="C15" t="s">
        <v>462</v>
      </c>
      <c r="D15" t="s">
        <v>159</v>
      </c>
      <c r="E15" s="2">
        <v>1.1356828703703703</v>
      </c>
      <c r="G15" s="4" t="s">
        <v>1171</v>
      </c>
      <c r="H15" s="13">
        <f>COUNTIF($E$1:$E$72,"&lt;28:00:00")-SUM($H$3:H14)</f>
        <v>2</v>
      </c>
    </row>
    <row r="16" spans="1:8" x14ac:dyDescent="0.2">
      <c r="A16" s="4">
        <v>16</v>
      </c>
      <c r="B16" t="s">
        <v>464</v>
      </c>
      <c r="C16" t="s">
        <v>463</v>
      </c>
      <c r="D16" t="s">
        <v>198</v>
      </c>
      <c r="E16" s="2">
        <v>1.1438657407407409</v>
      </c>
      <c r="G16" s="4" t="s">
        <v>1172</v>
      </c>
      <c r="H16" s="13">
        <f>COUNTIF($E$1:$E$72,"&lt;29:00:00")-SUM($H$3:H15)</f>
        <v>2</v>
      </c>
    </row>
    <row r="17" spans="1:9" x14ac:dyDescent="0.2">
      <c r="A17" s="4">
        <v>17</v>
      </c>
      <c r="B17" t="s">
        <v>465</v>
      </c>
      <c r="C17" t="s">
        <v>466</v>
      </c>
      <c r="D17" t="s">
        <v>239</v>
      </c>
      <c r="E17" s="2">
        <v>1.1780787037037037</v>
      </c>
      <c r="G17" s="4" t="s">
        <v>1173</v>
      </c>
      <c r="H17" s="13">
        <f>COUNTIF($E$1:$E$72,"&lt;30:00:00")-SUM($H$3:H16)</f>
        <v>4</v>
      </c>
    </row>
    <row r="18" spans="1:9" x14ac:dyDescent="0.2">
      <c r="A18" s="4">
        <v>18</v>
      </c>
      <c r="B18" t="s">
        <v>467</v>
      </c>
      <c r="C18" t="s">
        <v>463</v>
      </c>
      <c r="D18" t="s">
        <v>215</v>
      </c>
      <c r="E18" s="2">
        <v>1.2073148148148147</v>
      </c>
      <c r="G18" s="4" t="s">
        <v>1174</v>
      </c>
      <c r="H18" s="13">
        <f>COUNTIF($E$1:$E$72,"&lt;31:00:00")-SUM($H$3:H17)</f>
        <v>3</v>
      </c>
    </row>
    <row r="19" spans="1:9" x14ac:dyDescent="0.2">
      <c r="A19" s="4">
        <v>19</v>
      </c>
      <c r="B19" t="s">
        <v>406</v>
      </c>
      <c r="C19" t="s">
        <v>346</v>
      </c>
      <c r="D19" t="s">
        <v>240</v>
      </c>
      <c r="E19" s="2">
        <v>1.2118518518518517</v>
      </c>
      <c r="G19" s="4" t="s">
        <v>1175</v>
      </c>
      <c r="H19" s="13">
        <f>COUNTIF($E$1:$E$72,"&lt;32:00:00")-SUM($H$3:H18)</f>
        <v>4</v>
      </c>
    </row>
    <row r="20" spans="1:9" x14ac:dyDescent="0.2">
      <c r="A20" s="4">
        <v>20</v>
      </c>
      <c r="B20" t="s">
        <v>469</v>
      </c>
      <c r="C20" t="s">
        <v>468</v>
      </c>
      <c r="D20" t="s">
        <v>191</v>
      </c>
      <c r="E20" s="2">
        <v>1.2287731481481481</v>
      </c>
      <c r="G20" s="4" t="s">
        <v>1176</v>
      </c>
      <c r="H20" s="13">
        <f>COUNTIF($E$1:$E$72,"&lt;33:00:00")-SUM($H$3:H19)</f>
        <v>2</v>
      </c>
    </row>
    <row r="21" spans="1:9" x14ac:dyDescent="0.2">
      <c r="A21" s="4">
        <v>21</v>
      </c>
      <c r="B21" t="s">
        <v>470</v>
      </c>
      <c r="C21" t="s">
        <v>471</v>
      </c>
      <c r="D21" t="s">
        <v>224</v>
      </c>
      <c r="E21" s="2">
        <v>1.2319907407407407</v>
      </c>
      <c r="G21" s="4" t="s">
        <v>1177</v>
      </c>
      <c r="H21" s="13">
        <f>COUNTIF($E$1:$E$72,"&lt;34:00:00")-SUM($H$3:H20)</f>
        <v>4</v>
      </c>
    </row>
    <row r="22" spans="1:9" x14ac:dyDescent="0.2">
      <c r="A22" s="4">
        <v>22</v>
      </c>
      <c r="B22" t="s">
        <v>473</v>
      </c>
      <c r="C22" t="s">
        <v>472</v>
      </c>
      <c r="D22" t="s">
        <v>198</v>
      </c>
      <c r="E22" s="2">
        <v>1.2458101851851853</v>
      </c>
      <c r="G22" s="4" t="s">
        <v>1178</v>
      </c>
      <c r="H22" s="13">
        <f>COUNTIF($E$1:$E$72,"&lt;35:00:00")-SUM($H$3:H21)</f>
        <v>0</v>
      </c>
    </row>
    <row r="23" spans="1:9" x14ac:dyDescent="0.2">
      <c r="A23" s="4">
        <v>23</v>
      </c>
      <c r="B23" t="s">
        <v>406</v>
      </c>
      <c r="C23" t="s">
        <v>474</v>
      </c>
      <c r="D23" t="s">
        <v>213</v>
      </c>
      <c r="E23" s="2">
        <v>1.2809375000000001</v>
      </c>
    </row>
    <row r="24" spans="1:9" x14ac:dyDescent="0.2">
      <c r="A24" s="4">
        <v>24</v>
      </c>
      <c r="B24" t="s">
        <v>403</v>
      </c>
      <c r="C24" t="s">
        <v>475</v>
      </c>
      <c r="D24" t="s">
        <v>213</v>
      </c>
      <c r="E24" s="2">
        <v>1.2809375000000001</v>
      </c>
    </row>
    <row r="25" spans="1:9" x14ac:dyDescent="0.2">
      <c r="A25" s="4">
        <v>25</v>
      </c>
      <c r="B25" t="s">
        <v>424</v>
      </c>
      <c r="C25" t="s">
        <v>362</v>
      </c>
      <c r="D25" t="s">
        <v>241</v>
      </c>
      <c r="E25" s="2">
        <v>1.2856597222222221</v>
      </c>
    </row>
    <row r="26" spans="1:9" x14ac:dyDescent="0.2">
      <c r="A26" s="4">
        <v>26</v>
      </c>
      <c r="B26" t="s">
        <v>476</v>
      </c>
      <c r="C26" t="s">
        <v>477</v>
      </c>
      <c r="D26" t="s">
        <v>188</v>
      </c>
      <c r="E26" s="2">
        <v>1.2958449074074074</v>
      </c>
    </row>
    <row r="27" spans="1:9" x14ac:dyDescent="0.2">
      <c r="A27" s="4">
        <v>26</v>
      </c>
      <c r="B27" t="s">
        <v>424</v>
      </c>
      <c r="C27" t="s">
        <v>478</v>
      </c>
      <c r="D27" t="s">
        <v>189</v>
      </c>
      <c r="E27" s="2">
        <v>1.2958449074074074</v>
      </c>
    </row>
    <row r="28" spans="1:9" x14ac:dyDescent="0.2">
      <c r="A28" s="4">
        <v>28</v>
      </c>
      <c r="B28" t="s">
        <v>479</v>
      </c>
      <c r="C28" t="s">
        <v>480</v>
      </c>
      <c r="D28" t="s">
        <v>242</v>
      </c>
      <c r="E28" s="2">
        <v>1.3147222222222223</v>
      </c>
    </row>
    <row r="29" spans="1:9" x14ac:dyDescent="0.2">
      <c r="A29" s="4">
        <v>29</v>
      </c>
      <c r="B29" t="s">
        <v>476</v>
      </c>
      <c r="C29" t="s">
        <v>369</v>
      </c>
      <c r="D29" t="s">
        <v>243</v>
      </c>
      <c r="E29" s="2">
        <v>1.3171296296296295</v>
      </c>
      <c r="I29" s="150" t="s">
        <v>1797</v>
      </c>
    </row>
    <row r="30" spans="1:9" x14ac:dyDescent="0.2">
      <c r="A30" s="4">
        <v>30</v>
      </c>
      <c r="B30" t="s">
        <v>481</v>
      </c>
      <c r="C30" t="s">
        <v>482</v>
      </c>
      <c r="D30" t="s">
        <v>175</v>
      </c>
      <c r="E30" s="2">
        <v>1.3405555555555555</v>
      </c>
    </row>
    <row r="31" spans="1:9" x14ac:dyDescent="0.2">
      <c r="A31" s="4">
        <v>32</v>
      </c>
      <c r="B31" t="s">
        <v>419</v>
      </c>
      <c r="C31" s="25" t="s">
        <v>483</v>
      </c>
      <c r="D31" t="s">
        <v>172</v>
      </c>
      <c r="E31" s="2">
        <v>1.354340277777778</v>
      </c>
    </row>
    <row r="32" spans="1:9" x14ac:dyDescent="0.2">
      <c r="A32" s="4">
        <v>33</v>
      </c>
      <c r="B32" t="s">
        <v>484</v>
      </c>
      <c r="C32" t="s">
        <v>485</v>
      </c>
      <c r="D32" t="s">
        <v>179</v>
      </c>
      <c r="E32" s="2">
        <v>1.384652777777778</v>
      </c>
    </row>
    <row r="33" spans="1:5" x14ac:dyDescent="0.2">
      <c r="A33" s="4">
        <v>34</v>
      </c>
      <c r="B33" t="s">
        <v>487</v>
      </c>
      <c r="C33" t="s">
        <v>486</v>
      </c>
      <c r="D33" t="s">
        <v>167</v>
      </c>
      <c r="E33" s="2">
        <v>1.4044791666666667</v>
      </c>
    </row>
    <row r="34" spans="1:5" x14ac:dyDescent="0.2">
      <c r="A34" s="4">
        <v>34</v>
      </c>
      <c r="B34" t="s">
        <v>488</v>
      </c>
      <c r="C34" t="s">
        <v>489</v>
      </c>
      <c r="D34" t="s">
        <v>201</v>
      </c>
      <c r="E34" s="2">
        <v>1.4044791666666667</v>
      </c>
    </row>
    <row r="35" spans="1:5" x14ac:dyDescent="0.2">
      <c r="A35" s="4">
        <v>34</v>
      </c>
      <c r="B35" t="s">
        <v>419</v>
      </c>
      <c r="C35" t="s">
        <v>402</v>
      </c>
      <c r="D35" t="s">
        <v>244</v>
      </c>
      <c r="E35" s="2">
        <v>1.4044791666666667</v>
      </c>
    </row>
  </sheetData>
  <phoneticPr fontId="0" type="noConversion"/>
  <hyperlinks>
    <hyperlink ref="C31" r:id="rId1"/>
    <hyperlink ref="C3" r:id="rId2"/>
    <hyperlink ref="I29" r:id="rId3"/>
  </hyperlinks>
  <pageMargins left="0.75" right="0.75" top="1" bottom="1" header="0.5" footer="0.5"/>
  <headerFooter alignWithMargins="0"/>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I29" sqref="I29"/>
    </sheetView>
  </sheetViews>
  <sheetFormatPr defaultColWidth="8.85546875" defaultRowHeight="12.75" x14ac:dyDescent="0.2"/>
  <cols>
    <col min="1" max="1" width="9.140625" style="4" customWidth="1"/>
    <col min="2" max="2" width="12.42578125" bestFit="1" customWidth="1"/>
    <col min="3" max="3" width="10" bestFit="1" customWidth="1"/>
    <col min="4" max="4" width="20.85546875" bestFit="1" customWidth="1"/>
    <col min="8" max="8" width="3.85546875" style="4" customWidth="1"/>
  </cols>
  <sheetData>
    <row r="1" spans="1:8" x14ac:dyDescent="0.2">
      <c r="A1" s="4">
        <v>1</v>
      </c>
      <c r="B1" t="s">
        <v>428</v>
      </c>
      <c r="C1" t="s">
        <v>727</v>
      </c>
      <c r="D1" t="s">
        <v>372</v>
      </c>
      <c r="E1" s="1">
        <v>0.73162037037037031</v>
      </c>
      <c r="G1" s="24" t="s">
        <v>1158</v>
      </c>
    </row>
    <row r="2" spans="1:8" x14ac:dyDescent="0.2">
      <c r="A2" s="4">
        <v>2</v>
      </c>
      <c r="B2" t="s">
        <v>418</v>
      </c>
      <c r="C2" t="s">
        <v>728</v>
      </c>
      <c r="D2" t="s">
        <v>373</v>
      </c>
      <c r="E2" s="1">
        <v>0.75685185185185189</v>
      </c>
      <c r="G2" s="4" t="s">
        <v>1160</v>
      </c>
    </row>
    <row r="3" spans="1:8" x14ac:dyDescent="0.2">
      <c r="A3" s="4">
        <v>3</v>
      </c>
      <c r="B3" t="s">
        <v>460</v>
      </c>
      <c r="C3" t="s">
        <v>729</v>
      </c>
      <c r="D3" t="s">
        <v>246</v>
      </c>
      <c r="E3" s="1">
        <v>0.83245370370370375</v>
      </c>
      <c r="G3" s="4" t="s">
        <v>1161</v>
      </c>
      <c r="H3" s="4">
        <f>COUNTIF($E$1:$E$72,"&lt;16:00:00")</f>
        <v>0</v>
      </c>
    </row>
    <row r="4" spans="1:8" x14ac:dyDescent="0.2">
      <c r="A4" s="4">
        <v>3</v>
      </c>
      <c r="B4" t="s">
        <v>403</v>
      </c>
      <c r="C4" t="s">
        <v>404</v>
      </c>
      <c r="D4" t="s">
        <v>374</v>
      </c>
      <c r="E4" s="1">
        <v>0.83245370370370375</v>
      </c>
      <c r="G4" s="4" t="s">
        <v>1162</v>
      </c>
      <c r="H4" s="13">
        <f>COUNTIF($E$1:$E$72,"&lt;17:00:00")-SUM($H$3:H3)</f>
        <v>0</v>
      </c>
    </row>
    <row r="5" spans="1:8" x14ac:dyDescent="0.2">
      <c r="A5" s="4">
        <v>5</v>
      </c>
      <c r="B5" t="s">
        <v>731</v>
      </c>
      <c r="C5" t="s">
        <v>730</v>
      </c>
      <c r="D5" t="s">
        <v>171</v>
      </c>
      <c r="E5" s="1">
        <v>0.88209490740740737</v>
      </c>
      <c r="G5" s="4" t="s">
        <v>1163</v>
      </c>
      <c r="H5" s="13">
        <f>COUNTIF($E$1:$E$72,"&lt;18:00:00")-SUM($H$3:H4)</f>
        <v>1</v>
      </c>
    </row>
    <row r="6" spans="1:8" x14ac:dyDescent="0.2">
      <c r="A6" s="4">
        <v>6</v>
      </c>
      <c r="B6" t="s">
        <v>750</v>
      </c>
      <c r="C6" t="s">
        <v>732</v>
      </c>
      <c r="D6" t="s">
        <v>375</v>
      </c>
      <c r="E6" s="1">
        <v>0.88388888888888895</v>
      </c>
      <c r="G6" s="4" t="s">
        <v>1159</v>
      </c>
      <c r="H6" s="13">
        <f>COUNTIF($E$1:$E$72,"&lt;19:00:00")-SUM($H$3:H5)</f>
        <v>1</v>
      </c>
    </row>
    <row r="7" spans="1:8" x14ac:dyDescent="0.2">
      <c r="A7" s="4">
        <v>7</v>
      </c>
      <c r="B7" t="s">
        <v>399</v>
      </c>
      <c r="C7" t="s">
        <v>582</v>
      </c>
      <c r="D7" t="s">
        <v>204</v>
      </c>
      <c r="E7" s="1">
        <v>0.89076388888888891</v>
      </c>
      <c r="G7" s="4" t="s">
        <v>1164</v>
      </c>
      <c r="H7" s="13">
        <f>COUNTIF($E$1:$E$72,"&lt;20:00:00")-SUM($H$3:H6)</f>
        <v>2</v>
      </c>
    </row>
    <row r="8" spans="1:8" x14ac:dyDescent="0.2">
      <c r="A8" s="4">
        <v>8</v>
      </c>
      <c r="B8" t="s">
        <v>443</v>
      </c>
      <c r="C8" t="s">
        <v>444</v>
      </c>
      <c r="D8" t="s">
        <v>159</v>
      </c>
      <c r="E8" s="1">
        <v>0.8968518518518519</v>
      </c>
      <c r="G8" s="4" t="s">
        <v>1165</v>
      </c>
      <c r="H8" s="13">
        <f>COUNTIF($E$1:$E$72,"&lt;21:00:00")-SUM($H$3:H7)</f>
        <v>0</v>
      </c>
    </row>
    <row r="9" spans="1:8" x14ac:dyDescent="0.2">
      <c r="A9" s="4">
        <v>9</v>
      </c>
      <c r="B9" t="s">
        <v>533</v>
      </c>
      <c r="C9" t="s">
        <v>532</v>
      </c>
      <c r="D9" t="s">
        <v>247</v>
      </c>
      <c r="E9" s="1">
        <v>0.91396990740740736</v>
      </c>
      <c r="G9" s="4" t="s">
        <v>1166</v>
      </c>
      <c r="H9" s="13">
        <f>COUNTIF($E$1:$E$72,"&lt;22:00:00")-SUM($H$3:H8)</f>
        <v>5</v>
      </c>
    </row>
    <row r="10" spans="1:8" x14ac:dyDescent="0.2">
      <c r="A10" s="4">
        <v>10</v>
      </c>
      <c r="B10" t="s">
        <v>734</v>
      </c>
      <c r="C10" t="s">
        <v>733</v>
      </c>
      <c r="D10" t="s">
        <v>286</v>
      </c>
      <c r="E10" s="1">
        <v>0.96643518518518512</v>
      </c>
      <c r="G10" s="4" t="s">
        <v>1167</v>
      </c>
      <c r="H10" s="13">
        <f>COUNTIF($E$1:$E$72,"&lt;23:00:00")-SUM($H$3:H9)</f>
        <v>0</v>
      </c>
    </row>
    <row r="11" spans="1:8" x14ac:dyDescent="0.2">
      <c r="A11" s="4">
        <v>11</v>
      </c>
      <c r="B11" t="s">
        <v>397</v>
      </c>
      <c r="C11" t="s">
        <v>449</v>
      </c>
      <c r="D11" t="s">
        <v>213</v>
      </c>
      <c r="E11" s="1">
        <v>0.9706597222222223</v>
      </c>
      <c r="G11" s="4" t="s">
        <v>1168</v>
      </c>
      <c r="H11" s="13">
        <f>COUNTIF($E$1:$E$72,"&lt;24:00:00")-SUM($H$3:H10)</f>
        <v>6</v>
      </c>
    </row>
    <row r="12" spans="1:8" x14ac:dyDescent="0.2">
      <c r="A12" s="4">
        <v>12</v>
      </c>
      <c r="B12" t="s">
        <v>425</v>
      </c>
      <c r="C12" t="s">
        <v>361</v>
      </c>
      <c r="D12" t="s">
        <v>252</v>
      </c>
      <c r="E12" s="1">
        <v>0.97821759259259267</v>
      </c>
      <c r="G12" s="4" t="s">
        <v>1169</v>
      </c>
      <c r="H12" s="13">
        <f>COUNTIF($E$1:$E$72,"&lt;25:00:00")-SUM($H$3:H11)</f>
        <v>5</v>
      </c>
    </row>
    <row r="13" spans="1:8" x14ac:dyDescent="0.2">
      <c r="A13" s="4">
        <v>13</v>
      </c>
      <c r="B13" t="s">
        <v>714</v>
      </c>
      <c r="C13" t="s">
        <v>715</v>
      </c>
      <c r="D13" t="s">
        <v>222</v>
      </c>
      <c r="E13" s="1">
        <v>0.98810185185185195</v>
      </c>
      <c r="G13" s="4" t="s">
        <v>1170</v>
      </c>
      <c r="H13" s="13">
        <f>COUNTIF($E$1:$E$72,"&lt;26:00:00")-SUM($H$3:H12)</f>
        <v>3</v>
      </c>
    </row>
    <row r="14" spans="1:8" x14ac:dyDescent="0.2">
      <c r="A14" s="4">
        <v>14</v>
      </c>
      <c r="B14" t="s">
        <v>617</v>
      </c>
      <c r="C14" t="s">
        <v>461</v>
      </c>
      <c r="D14" t="s">
        <v>249</v>
      </c>
      <c r="E14" s="1">
        <v>0.99048611111111118</v>
      </c>
      <c r="G14" s="4" t="s">
        <v>1179</v>
      </c>
      <c r="H14" s="13">
        <f>COUNTIF($E$1:$E$72,"&lt;27:00:00")-SUM($H$3:H13)</f>
        <v>3</v>
      </c>
    </row>
    <row r="15" spans="1:8" x14ac:dyDescent="0.2">
      <c r="A15" s="4">
        <v>15</v>
      </c>
      <c r="B15" t="s">
        <v>736</v>
      </c>
      <c r="C15" t="s">
        <v>735</v>
      </c>
      <c r="D15" t="s">
        <v>238</v>
      </c>
      <c r="E15" s="1">
        <v>0.99212962962962958</v>
      </c>
      <c r="G15" s="4" t="s">
        <v>1171</v>
      </c>
      <c r="H15" s="13">
        <f>COUNTIF($E$1:$E$72,"&lt;28:00:00")-SUM($H$3:H14)</f>
        <v>3</v>
      </c>
    </row>
    <row r="16" spans="1:8" x14ac:dyDescent="0.2">
      <c r="A16" s="4">
        <v>16</v>
      </c>
      <c r="B16" t="s">
        <v>738</v>
      </c>
      <c r="C16" t="s">
        <v>737</v>
      </c>
      <c r="D16" t="s">
        <v>376</v>
      </c>
      <c r="E16" s="2">
        <v>1.0120601851851851</v>
      </c>
      <c r="G16" s="4" t="s">
        <v>1172</v>
      </c>
      <c r="H16" s="13">
        <f>COUNTIF($E$1:$E$72,"&lt;29:00:00")-SUM($H$3:H15)</f>
        <v>1</v>
      </c>
    </row>
    <row r="17" spans="1:9" x14ac:dyDescent="0.2">
      <c r="A17" s="4">
        <v>17</v>
      </c>
      <c r="B17" t="s">
        <v>425</v>
      </c>
      <c r="C17" t="s">
        <v>739</v>
      </c>
      <c r="D17" t="s">
        <v>377</v>
      </c>
      <c r="E17" s="2">
        <v>1.0211111111111111</v>
      </c>
      <c r="G17" s="4" t="s">
        <v>1173</v>
      </c>
      <c r="H17" s="13">
        <f>COUNTIF($E$1:$E$72,"&lt;30:00:00")-SUM($H$3:H16)</f>
        <v>3</v>
      </c>
    </row>
    <row r="18" spans="1:9" x14ac:dyDescent="0.2">
      <c r="A18" s="4">
        <v>17</v>
      </c>
      <c r="B18" t="s">
        <v>741</v>
      </c>
      <c r="C18" t="s">
        <v>740</v>
      </c>
      <c r="D18" t="s">
        <v>378</v>
      </c>
      <c r="E18" s="2">
        <v>1.0211111111111111</v>
      </c>
      <c r="G18" s="4" t="s">
        <v>1174</v>
      </c>
      <c r="H18" s="13">
        <f>COUNTIF($E$1:$E$72,"&lt;31:00:00")-SUM($H$3:H17)</f>
        <v>0</v>
      </c>
    </row>
    <row r="19" spans="1:9" x14ac:dyDescent="0.2">
      <c r="A19" s="4">
        <v>19</v>
      </c>
      <c r="B19" t="s">
        <v>697</v>
      </c>
      <c r="C19" t="s">
        <v>742</v>
      </c>
      <c r="D19" t="s">
        <v>375</v>
      </c>
      <c r="E19" s="2">
        <v>1.0266319444444445</v>
      </c>
      <c r="G19" s="4" t="s">
        <v>1175</v>
      </c>
      <c r="H19" s="13">
        <f>COUNTIF($E$1:$E$72,"&lt;32:00:00")-SUM($H$3:H18)</f>
        <v>0</v>
      </c>
    </row>
    <row r="20" spans="1:9" x14ac:dyDescent="0.2">
      <c r="A20" s="4">
        <v>20</v>
      </c>
      <c r="B20" t="s">
        <v>419</v>
      </c>
      <c r="C20" t="s">
        <v>511</v>
      </c>
      <c r="D20" t="s">
        <v>251</v>
      </c>
      <c r="E20" s="2">
        <v>1.0350810185185184</v>
      </c>
      <c r="G20" s="4" t="s">
        <v>1176</v>
      </c>
      <c r="H20" s="13">
        <f>COUNTIF($E$1:$E$72,"&lt;33:00:00")-SUM($H$3:H19)</f>
        <v>5</v>
      </c>
    </row>
    <row r="21" spans="1:9" x14ac:dyDescent="0.2">
      <c r="A21" s="4">
        <v>21</v>
      </c>
      <c r="B21" t="s">
        <v>518</v>
      </c>
      <c r="C21" t="s">
        <v>709</v>
      </c>
      <c r="D21" t="s">
        <v>218</v>
      </c>
      <c r="E21" s="2">
        <v>1.0616898148148148</v>
      </c>
      <c r="G21" s="4" t="s">
        <v>1177</v>
      </c>
      <c r="H21" s="13">
        <f>COUNTIF($E$1:$E$72,"&lt;34:00:00")-SUM($H$3:H20)</f>
        <v>0</v>
      </c>
    </row>
    <row r="22" spans="1:9" x14ac:dyDescent="0.2">
      <c r="A22" s="4">
        <v>22</v>
      </c>
      <c r="B22" t="s">
        <v>464</v>
      </c>
      <c r="C22" t="s">
        <v>463</v>
      </c>
      <c r="D22" t="s">
        <v>379</v>
      </c>
      <c r="E22" s="2">
        <v>1.0787731481481482</v>
      </c>
      <c r="G22" s="4" t="s">
        <v>1178</v>
      </c>
      <c r="H22" s="13">
        <f>COUNTIF($E$1:$E$72,"&lt;35:00:00")-SUM($H$3:H21)</f>
        <v>0</v>
      </c>
    </row>
    <row r="23" spans="1:9" x14ac:dyDescent="0.2">
      <c r="A23" s="4">
        <v>23</v>
      </c>
      <c r="B23" t="s">
        <v>424</v>
      </c>
      <c r="C23" t="s">
        <v>359</v>
      </c>
      <c r="D23" t="s">
        <v>262</v>
      </c>
      <c r="E23" s="2">
        <v>1.081724537037037</v>
      </c>
    </row>
    <row r="24" spans="1:9" x14ac:dyDescent="0.2">
      <c r="A24" s="4">
        <v>24</v>
      </c>
      <c r="B24" t="s">
        <v>743</v>
      </c>
      <c r="C24" t="s">
        <v>357</v>
      </c>
      <c r="D24" t="s">
        <v>191</v>
      </c>
      <c r="E24" s="2">
        <v>1.0834490740740741</v>
      </c>
    </row>
    <row r="25" spans="1:9" x14ac:dyDescent="0.2">
      <c r="A25" s="4">
        <v>25</v>
      </c>
      <c r="B25" t="s">
        <v>561</v>
      </c>
      <c r="C25" t="s">
        <v>744</v>
      </c>
      <c r="D25" t="s">
        <v>204</v>
      </c>
      <c r="E25" s="2">
        <v>1.1109953703703703</v>
      </c>
    </row>
    <row r="26" spans="1:9" x14ac:dyDescent="0.2">
      <c r="A26" s="4">
        <v>25</v>
      </c>
      <c r="B26" t="s">
        <v>501</v>
      </c>
      <c r="C26" t="s">
        <v>640</v>
      </c>
      <c r="D26" t="s">
        <v>380</v>
      </c>
      <c r="E26" s="2">
        <v>1.1109953703703703</v>
      </c>
    </row>
    <row r="27" spans="1:9" x14ac:dyDescent="0.2">
      <c r="A27" s="4">
        <v>27</v>
      </c>
      <c r="B27" t="s">
        <v>469</v>
      </c>
      <c r="C27" t="s">
        <v>745</v>
      </c>
      <c r="D27" t="s">
        <v>179</v>
      </c>
      <c r="E27" s="2">
        <v>1.1299421296296297</v>
      </c>
    </row>
    <row r="28" spans="1:9" x14ac:dyDescent="0.2">
      <c r="A28" s="4">
        <v>27</v>
      </c>
      <c r="B28" t="s">
        <v>559</v>
      </c>
      <c r="C28" t="s">
        <v>746</v>
      </c>
      <c r="D28" t="s">
        <v>198</v>
      </c>
      <c r="E28" s="2">
        <v>1.1299421296296297</v>
      </c>
    </row>
    <row r="29" spans="1:9" x14ac:dyDescent="0.2">
      <c r="A29" s="4">
        <v>29</v>
      </c>
      <c r="B29" t="s">
        <v>473</v>
      </c>
      <c r="C29" t="s">
        <v>472</v>
      </c>
      <c r="D29" t="s">
        <v>381</v>
      </c>
      <c r="E29" s="2">
        <v>1.1566550925925927</v>
      </c>
      <c r="I29" s="25" t="s">
        <v>1798</v>
      </c>
    </row>
    <row r="30" spans="1:9" x14ac:dyDescent="0.2">
      <c r="A30" s="4">
        <v>30</v>
      </c>
      <c r="B30" t="s">
        <v>425</v>
      </c>
      <c r="C30" t="s">
        <v>416</v>
      </c>
      <c r="D30" t="s">
        <v>382</v>
      </c>
      <c r="E30" s="2">
        <v>1.1832407407407406</v>
      </c>
    </row>
    <row r="31" spans="1:9" x14ac:dyDescent="0.2">
      <c r="A31" s="4">
        <v>31</v>
      </c>
      <c r="B31" t="s">
        <v>503</v>
      </c>
      <c r="C31" t="s">
        <v>713</v>
      </c>
      <c r="D31" t="s">
        <v>162</v>
      </c>
      <c r="E31" s="2">
        <v>1.2132060185185185</v>
      </c>
    </row>
    <row r="32" spans="1:9" x14ac:dyDescent="0.2">
      <c r="A32" s="4">
        <v>31</v>
      </c>
      <c r="B32" t="s">
        <v>546</v>
      </c>
      <c r="C32" t="s">
        <v>466</v>
      </c>
      <c r="D32" t="s">
        <v>239</v>
      </c>
      <c r="E32" s="2">
        <v>1.2132060185185185</v>
      </c>
    </row>
    <row r="33" spans="1:5" x14ac:dyDescent="0.2">
      <c r="A33" s="4">
        <v>33</v>
      </c>
      <c r="B33" t="s">
        <v>624</v>
      </c>
      <c r="C33" t="s">
        <v>496</v>
      </c>
      <c r="D33" t="s">
        <v>383</v>
      </c>
      <c r="E33" s="2">
        <v>1.2246527777777778</v>
      </c>
    </row>
    <row r="34" spans="1:5" x14ac:dyDescent="0.2">
      <c r="A34" s="4">
        <v>34</v>
      </c>
      <c r="B34" t="s">
        <v>748</v>
      </c>
      <c r="C34" t="s">
        <v>747</v>
      </c>
      <c r="D34" t="s">
        <v>384</v>
      </c>
      <c r="E34" s="2">
        <v>1.3526041666666666</v>
      </c>
    </row>
    <row r="35" spans="1:5" x14ac:dyDescent="0.2">
      <c r="A35" s="4">
        <v>35</v>
      </c>
      <c r="B35" t="s">
        <v>669</v>
      </c>
      <c r="C35" t="s">
        <v>749</v>
      </c>
      <c r="D35" t="s">
        <v>175</v>
      </c>
      <c r="E35" s="2">
        <v>1.3700347222222222</v>
      </c>
    </row>
    <row r="36" spans="1:5" x14ac:dyDescent="0.2">
      <c r="A36" s="4">
        <v>36</v>
      </c>
      <c r="B36" t="s">
        <v>424</v>
      </c>
      <c r="C36" t="s">
        <v>478</v>
      </c>
      <c r="D36" t="s">
        <v>189</v>
      </c>
      <c r="E36" s="2">
        <v>1.372222222222222</v>
      </c>
    </row>
    <row r="37" spans="1:5" x14ac:dyDescent="0.2">
      <c r="A37" s="4">
        <v>36</v>
      </c>
      <c r="B37" t="s">
        <v>476</v>
      </c>
      <c r="C37" t="s">
        <v>477</v>
      </c>
      <c r="D37" t="s">
        <v>188</v>
      </c>
      <c r="E37" s="2">
        <v>1.372222222222222</v>
      </c>
    </row>
    <row r="38" spans="1:5" x14ac:dyDescent="0.2">
      <c r="A38" s="4">
        <v>38</v>
      </c>
      <c r="B38" t="s">
        <v>419</v>
      </c>
      <c r="C38" t="s">
        <v>483</v>
      </c>
      <c r="D38" t="s">
        <v>172</v>
      </c>
      <c r="E38" s="2">
        <v>1.3743055555555557</v>
      </c>
    </row>
  </sheetData>
  <phoneticPr fontId="0" type="noConversion"/>
  <hyperlinks>
    <hyperlink ref="I29" r:id="rId1"/>
  </hyperlinks>
  <pageMargins left="0.75" right="0.75" top="1" bottom="1" header="0.5" footer="0.5"/>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I29" sqref="I29"/>
    </sheetView>
  </sheetViews>
  <sheetFormatPr defaultColWidth="8.85546875" defaultRowHeight="12.75" x14ac:dyDescent="0.2"/>
  <cols>
    <col min="1" max="1" width="9.140625" style="4" customWidth="1"/>
    <col min="2" max="2" width="8.85546875" bestFit="1" customWidth="1"/>
    <col min="3" max="3" width="10" bestFit="1" customWidth="1"/>
    <col min="4" max="4" width="24.85546875" bestFit="1" customWidth="1"/>
    <col min="8" max="8" width="4.42578125" style="4" customWidth="1"/>
  </cols>
  <sheetData>
    <row r="1" spans="1:8" x14ac:dyDescent="0.2">
      <c r="A1" s="4">
        <v>1</v>
      </c>
      <c r="B1" t="s">
        <v>631</v>
      </c>
      <c r="C1" t="s">
        <v>630</v>
      </c>
      <c r="D1" t="s">
        <v>157</v>
      </c>
      <c r="E1" s="1">
        <v>0.68530092592592595</v>
      </c>
      <c r="G1" s="24" t="s">
        <v>1158</v>
      </c>
    </row>
    <row r="2" spans="1:8" x14ac:dyDescent="0.2">
      <c r="A2" s="4">
        <v>2</v>
      </c>
      <c r="B2" t="s">
        <v>497</v>
      </c>
      <c r="C2" t="s">
        <v>496</v>
      </c>
      <c r="D2" t="s">
        <v>245</v>
      </c>
      <c r="E2" s="1">
        <v>0.73458333333333325</v>
      </c>
      <c r="G2" s="4" t="s">
        <v>1160</v>
      </c>
    </row>
    <row r="3" spans="1:8" x14ac:dyDescent="0.2">
      <c r="A3" s="4">
        <v>3</v>
      </c>
      <c r="B3" t="s">
        <v>460</v>
      </c>
      <c r="C3" t="s">
        <v>729</v>
      </c>
      <c r="D3" t="s">
        <v>246</v>
      </c>
      <c r="E3" s="1">
        <v>0.77026620370370369</v>
      </c>
      <c r="G3" s="4" t="s">
        <v>1161</v>
      </c>
      <c r="H3" s="4">
        <f>COUNTIF($E$1:$E$72,"&lt;16:00:00")</f>
        <v>0</v>
      </c>
    </row>
    <row r="4" spans="1:8" x14ac:dyDescent="0.2">
      <c r="A4" s="4">
        <v>4</v>
      </c>
      <c r="B4" t="s">
        <v>533</v>
      </c>
      <c r="C4" t="s">
        <v>532</v>
      </c>
      <c r="D4" t="s">
        <v>247</v>
      </c>
      <c r="E4" s="1">
        <v>0.82641203703703703</v>
      </c>
      <c r="G4" s="4" t="s">
        <v>1162</v>
      </c>
      <c r="H4" s="13">
        <f>COUNTIF($E$1:$E$72,"&lt;17:00:00")-SUM($H$3:H3)</f>
        <v>1</v>
      </c>
    </row>
    <row r="5" spans="1:8" x14ac:dyDescent="0.2">
      <c r="A5" s="4">
        <v>5</v>
      </c>
      <c r="B5" t="s">
        <v>521</v>
      </c>
      <c r="C5" t="s">
        <v>520</v>
      </c>
      <c r="D5" t="s">
        <v>248</v>
      </c>
      <c r="E5" s="1">
        <v>0.87025462962962974</v>
      </c>
      <c r="G5" s="4" t="s">
        <v>1163</v>
      </c>
      <c r="H5" s="13">
        <f>COUNTIF($E$1:$E$72,"&lt;18:00:00")-SUM($H$3:H4)</f>
        <v>1</v>
      </c>
    </row>
    <row r="6" spans="1:8" x14ac:dyDescent="0.2">
      <c r="A6" s="4">
        <v>6</v>
      </c>
      <c r="B6" t="s">
        <v>617</v>
      </c>
      <c r="C6" t="s">
        <v>751</v>
      </c>
      <c r="D6" t="s">
        <v>249</v>
      </c>
      <c r="E6" s="1">
        <v>0.9272800925925927</v>
      </c>
      <c r="G6" s="4" t="s">
        <v>1159</v>
      </c>
      <c r="H6" s="13">
        <f>COUNTIF($E$1:$E$72,"&lt;19:00:00")-SUM($H$3:H5)</f>
        <v>1</v>
      </c>
    </row>
    <row r="7" spans="1:8" x14ac:dyDescent="0.2">
      <c r="A7" s="4">
        <v>7</v>
      </c>
      <c r="B7" t="s">
        <v>428</v>
      </c>
      <c r="C7" t="s">
        <v>366</v>
      </c>
      <c r="D7" t="s">
        <v>250</v>
      </c>
      <c r="E7" s="1">
        <v>0.92951388888888886</v>
      </c>
      <c r="G7" s="4" t="s">
        <v>1164</v>
      </c>
      <c r="H7" s="13">
        <f>COUNTIF($E$1:$E$72,"&lt;20:00:00")-SUM($H$3:H6)</f>
        <v>1</v>
      </c>
    </row>
    <row r="8" spans="1:8" x14ac:dyDescent="0.2">
      <c r="A8" s="4">
        <v>8</v>
      </c>
      <c r="B8" t="s">
        <v>397</v>
      </c>
      <c r="C8" t="s">
        <v>449</v>
      </c>
      <c r="D8" t="s">
        <v>213</v>
      </c>
      <c r="E8" s="1">
        <v>0.93366898148148147</v>
      </c>
      <c r="G8" s="4" t="s">
        <v>1165</v>
      </c>
      <c r="H8" s="13">
        <f>COUNTIF($E$1:$E$72,"&lt;21:00:00")-SUM($H$3:H7)</f>
        <v>1</v>
      </c>
    </row>
    <row r="9" spans="1:8" x14ac:dyDescent="0.2">
      <c r="A9" s="4">
        <v>9</v>
      </c>
      <c r="B9" t="s">
        <v>460</v>
      </c>
      <c r="C9" t="s">
        <v>461</v>
      </c>
      <c r="D9" t="s">
        <v>222</v>
      </c>
      <c r="E9" s="1">
        <v>0.9462962962962963</v>
      </c>
      <c r="G9" s="4" t="s">
        <v>1166</v>
      </c>
      <c r="H9" s="13">
        <f>COUNTIF($E$1:$E$72,"&lt;22:00:00")-SUM($H$3:H8)</f>
        <v>0</v>
      </c>
    </row>
    <row r="10" spans="1:8" x14ac:dyDescent="0.2">
      <c r="A10" s="4">
        <v>10</v>
      </c>
      <c r="B10" t="s">
        <v>419</v>
      </c>
      <c r="C10" t="s">
        <v>511</v>
      </c>
      <c r="D10" t="s">
        <v>251</v>
      </c>
      <c r="E10" s="1">
        <v>0.94754629629629628</v>
      </c>
      <c r="G10" s="4" t="s">
        <v>1167</v>
      </c>
      <c r="H10" s="13">
        <f>COUNTIF($E$1:$E$72,"&lt;23:00:00")-SUM($H$3:H9)</f>
        <v>5</v>
      </c>
    </row>
    <row r="11" spans="1:8" x14ac:dyDescent="0.2">
      <c r="A11" s="4">
        <v>11</v>
      </c>
      <c r="B11" t="s">
        <v>425</v>
      </c>
      <c r="C11" t="s">
        <v>361</v>
      </c>
      <c r="D11" t="s">
        <v>252</v>
      </c>
      <c r="E11" s="1">
        <v>0.96180555555555547</v>
      </c>
      <c r="G11" s="4" t="s">
        <v>1168</v>
      </c>
      <c r="H11" s="13">
        <f>COUNTIF($E$1:$E$72,"&lt;24:00:00")-SUM($H$3:H10)</f>
        <v>4</v>
      </c>
    </row>
    <row r="12" spans="1:8" x14ac:dyDescent="0.2">
      <c r="A12" s="4">
        <v>12</v>
      </c>
      <c r="B12" t="s">
        <v>425</v>
      </c>
      <c r="C12" t="s">
        <v>450</v>
      </c>
      <c r="D12" t="s">
        <v>253</v>
      </c>
      <c r="E12" s="1">
        <v>0.96186342592592589</v>
      </c>
      <c r="G12" s="4" t="s">
        <v>1169</v>
      </c>
      <c r="H12" s="13">
        <f>COUNTIF($E$1:$E$72,"&lt;25:00:00")-SUM($H$3:H11)</f>
        <v>4</v>
      </c>
    </row>
    <row r="13" spans="1:8" x14ac:dyDescent="0.2">
      <c r="A13" s="4">
        <v>13</v>
      </c>
      <c r="B13" t="s">
        <v>752</v>
      </c>
      <c r="C13" t="s">
        <v>357</v>
      </c>
      <c r="D13" t="s">
        <v>254</v>
      </c>
      <c r="E13" s="1">
        <v>0.96458333333333324</v>
      </c>
      <c r="G13" s="4" t="s">
        <v>1170</v>
      </c>
      <c r="H13" s="13">
        <f>COUNTIF($E$1:$E$72,"&lt;26:00:00")-SUM($H$3:H12)</f>
        <v>3</v>
      </c>
    </row>
    <row r="14" spans="1:8" x14ac:dyDescent="0.2">
      <c r="A14" s="4">
        <v>14</v>
      </c>
      <c r="B14" t="s">
        <v>754</v>
      </c>
      <c r="C14" t="s">
        <v>753</v>
      </c>
      <c r="D14" t="s">
        <v>255</v>
      </c>
      <c r="E14" s="1">
        <v>0.97888888888888881</v>
      </c>
      <c r="G14" s="4" t="s">
        <v>1179</v>
      </c>
      <c r="H14" s="13">
        <f>COUNTIF($E$1:$E$72,"&lt;27:00:00")-SUM($H$3:H13)</f>
        <v>2</v>
      </c>
    </row>
    <row r="15" spans="1:8" x14ac:dyDescent="0.2">
      <c r="A15" s="4">
        <v>15</v>
      </c>
      <c r="B15" t="s">
        <v>424</v>
      </c>
      <c r="C15" t="s">
        <v>466</v>
      </c>
      <c r="D15" t="s">
        <v>238</v>
      </c>
      <c r="E15" s="2">
        <v>1.0237384259259259</v>
      </c>
      <c r="G15" s="4" t="s">
        <v>1171</v>
      </c>
      <c r="H15" s="13">
        <f>COUNTIF($E$1:$E$72,"&lt;28:00:00")-SUM($H$3:H14)</f>
        <v>3</v>
      </c>
    </row>
    <row r="16" spans="1:8" x14ac:dyDescent="0.2">
      <c r="A16" s="4">
        <v>15</v>
      </c>
      <c r="B16" t="s">
        <v>756</v>
      </c>
      <c r="C16" t="s">
        <v>755</v>
      </c>
      <c r="D16" t="s">
        <v>245</v>
      </c>
      <c r="E16" s="2">
        <v>1.0237384259259259</v>
      </c>
      <c r="G16" s="4" t="s">
        <v>1172</v>
      </c>
      <c r="H16" s="13">
        <f>COUNTIF($E$1:$E$72,"&lt;29:00:00")-SUM($H$3:H15)</f>
        <v>1</v>
      </c>
    </row>
    <row r="17" spans="1:9" x14ac:dyDescent="0.2">
      <c r="A17" s="4">
        <v>17</v>
      </c>
      <c r="B17" t="s">
        <v>590</v>
      </c>
      <c r="C17" t="s">
        <v>589</v>
      </c>
      <c r="D17" t="s">
        <v>256</v>
      </c>
      <c r="E17" s="2">
        <v>1.0248148148148148</v>
      </c>
      <c r="G17" s="4" t="s">
        <v>1173</v>
      </c>
      <c r="H17" s="13">
        <f>COUNTIF($E$1:$E$72,"&lt;30:00:00")-SUM($H$3:H16)</f>
        <v>3</v>
      </c>
    </row>
    <row r="18" spans="1:9" x14ac:dyDescent="0.2">
      <c r="A18" s="4">
        <v>18</v>
      </c>
      <c r="B18" t="s">
        <v>716</v>
      </c>
      <c r="C18" t="s">
        <v>717</v>
      </c>
      <c r="D18" t="s">
        <v>223</v>
      </c>
      <c r="E18" s="2">
        <v>1.0277777777777779</v>
      </c>
      <c r="G18" s="4" t="s">
        <v>1174</v>
      </c>
      <c r="H18" s="13">
        <f>COUNTIF($E$1:$E$72,"&lt;31:00:00")-SUM($H$3:H17)</f>
        <v>2</v>
      </c>
    </row>
    <row r="19" spans="1:9" x14ac:dyDescent="0.2">
      <c r="A19" s="4">
        <v>19</v>
      </c>
      <c r="B19" t="s">
        <v>758</v>
      </c>
      <c r="C19" t="s">
        <v>757</v>
      </c>
      <c r="D19" t="s">
        <v>241</v>
      </c>
      <c r="E19" s="2">
        <v>1.0551041666666667</v>
      </c>
      <c r="G19" s="4" t="s">
        <v>1175</v>
      </c>
      <c r="H19" s="13">
        <f>COUNTIF($E$1:$E$72,"&lt;32:00:00")-SUM($H$3:H18)</f>
        <v>0</v>
      </c>
    </row>
    <row r="20" spans="1:9" x14ac:dyDescent="0.2">
      <c r="A20" s="4">
        <v>20</v>
      </c>
      <c r="B20" t="s">
        <v>424</v>
      </c>
      <c r="C20" t="s">
        <v>362</v>
      </c>
      <c r="D20" t="s">
        <v>241</v>
      </c>
      <c r="E20" s="2">
        <v>1.0552083333333333</v>
      </c>
      <c r="G20" s="4" t="s">
        <v>1176</v>
      </c>
      <c r="H20" s="13">
        <f>COUNTIF($E$1:$E$72,"&lt;33:00:00")-SUM($H$3:H19)</f>
        <v>0</v>
      </c>
    </row>
    <row r="21" spans="1:9" x14ac:dyDescent="0.2">
      <c r="A21" s="4">
        <v>21</v>
      </c>
      <c r="B21" t="s">
        <v>415</v>
      </c>
      <c r="C21" t="s">
        <v>759</v>
      </c>
      <c r="D21" t="s">
        <v>257</v>
      </c>
      <c r="E21" s="2">
        <v>1.0622453703703705</v>
      </c>
      <c r="G21" s="4" t="s">
        <v>1177</v>
      </c>
      <c r="H21" s="13">
        <f>COUNTIF($E$1:$E$72,"&lt;34:00:00")-SUM($H$3:H20)</f>
        <v>0</v>
      </c>
    </row>
    <row r="22" spans="1:9" x14ac:dyDescent="0.2">
      <c r="A22" s="4">
        <v>22</v>
      </c>
      <c r="B22" t="s">
        <v>407</v>
      </c>
      <c r="C22" t="s">
        <v>351</v>
      </c>
      <c r="D22" t="s">
        <v>175</v>
      </c>
      <c r="E22" s="2">
        <v>1.108611111111111</v>
      </c>
      <c r="G22" s="4" t="s">
        <v>1178</v>
      </c>
      <c r="H22" s="13">
        <f>COUNTIF($E$1:$E$72,"&lt;35:00:00")-SUM($H$3:H21)</f>
        <v>0</v>
      </c>
    </row>
    <row r="23" spans="1:9" x14ac:dyDescent="0.2">
      <c r="A23" s="4">
        <v>23</v>
      </c>
      <c r="B23" t="s">
        <v>761</v>
      </c>
      <c r="C23" t="s">
        <v>760</v>
      </c>
      <c r="D23" t="s">
        <v>160</v>
      </c>
      <c r="E23" s="2">
        <v>1.1146064814814813</v>
      </c>
    </row>
    <row r="24" spans="1:9" x14ac:dyDescent="0.2">
      <c r="A24" s="4">
        <v>24</v>
      </c>
      <c r="B24" t="s">
        <v>431</v>
      </c>
      <c r="C24" t="s">
        <v>432</v>
      </c>
      <c r="D24" t="s">
        <v>258</v>
      </c>
      <c r="E24" s="2">
        <v>1.1376736111111112</v>
      </c>
    </row>
    <row r="25" spans="1:9" x14ac:dyDescent="0.2">
      <c r="A25" s="4">
        <v>25</v>
      </c>
      <c r="B25" t="s">
        <v>763</v>
      </c>
      <c r="C25" t="s">
        <v>762</v>
      </c>
      <c r="D25" t="s">
        <v>259</v>
      </c>
      <c r="E25" s="2">
        <v>1.1627314814814815</v>
      </c>
    </row>
    <row r="26" spans="1:9" x14ac:dyDescent="0.2">
      <c r="A26" s="4">
        <v>25</v>
      </c>
      <c r="B26" t="s">
        <v>765</v>
      </c>
      <c r="C26" t="s">
        <v>764</v>
      </c>
      <c r="D26" t="s">
        <v>260</v>
      </c>
      <c r="E26" s="2">
        <v>1.1627314814814815</v>
      </c>
    </row>
    <row r="27" spans="1:9" x14ac:dyDescent="0.2">
      <c r="A27" s="4">
        <v>27</v>
      </c>
      <c r="B27" t="s">
        <v>406</v>
      </c>
      <c r="C27" t="s">
        <v>346</v>
      </c>
      <c r="D27" t="s">
        <v>261</v>
      </c>
      <c r="E27" s="2">
        <v>1.1666666666666667</v>
      </c>
    </row>
    <row r="28" spans="1:9" x14ac:dyDescent="0.2">
      <c r="A28" s="4">
        <v>28</v>
      </c>
      <c r="B28" t="s">
        <v>424</v>
      </c>
      <c r="C28" t="s">
        <v>359</v>
      </c>
      <c r="D28" t="s">
        <v>262</v>
      </c>
      <c r="E28" s="2">
        <v>1.2131944444444445</v>
      </c>
    </row>
    <row r="29" spans="1:9" x14ac:dyDescent="0.2">
      <c r="A29" s="4">
        <v>29</v>
      </c>
      <c r="B29" t="s">
        <v>416</v>
      </c>
      <c r="C29" t="s">
        <v>766</v>
      </c>
      <c r="D29" t="s">
        <v>263</v>
      </c>
      <c r="E29" s="2">
        <v>1.2283796296296297</v>
      </c>
      <c r="I29" s="25" t="s">
        <v>1799</v>
      </c>
    </row>
    <row r="30" spans="1:9" x14ac:dyDescent="0.2">
      <c r="A30" s="4">
        <v>30</v>
      </c>
      <c r="B30" t="s">
        <v>426</v>
      </c>
      <c r="C30" t="s">
        <v>670</v>
      </c>
      <c r="D30" t="s">
        <v>264</v>
      </c>
      <c r="E30" s="2">
        <v>1.2471643518518518</v>
      </c>
    </row>
    <row r="31" spans="1:9" x14ac:dyDescent="0.2">
      <c r="A31" s="4">
        <v>31</v>
      </c>
      <c r="B31" t="s">
        <v>476</v>
      </c>
      <c r="C31" t="s">
        <v>477</v>
      </c>
      <c r="D31" t="s">
        <v>188</v>
      </c>
      <c r="E31" s="2">
        <v>1.25</v>
      </c>
    </row>
    <row r="32" spans="1:9" x14ac:dyDescent="0.2">
      <c r="A32" s="4">
        <v>31</v>
      </c>
      <c r="B32" t="s">
        <v>546</v>
      </c>
      <c r="C32" t="s">
        <v>466</v>
      </c>
      <c r="D32" t="s">
        <v>239</v>
      </c>
      <c r="E32" s="2">
        <v>1.25</v>
      </c>
    </row>
  </sheetData>
  <phoneticPr fontId="0" type="noConversion"/>
  <hyperlinks>
    <hyperlink ref="I29" r:id="rId1"/>
  </hyperlinks>
  <pageMargins left="0.75" right="0.75" top="1" bottom="1" header="0.5" footer="0.5"/>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0"/>
  <sheetViews>
    <sheetView workbookViewId="0">
      <selection activeCell="F9" sqref="F8:F9"/>
    </sheetView>
  </sheetViews>
  <sheetFormatPr defaultRowHeight="12.75" x14ac:dyDescent="0.2"/>
  <cols>
    <col min="1" max="1" width="9.140625" style="233" customWidth="1"/>
    <col min="2" max="2" width="14.5703125" style="233" customWidth="1"/>
    <col min="3" max="3" width="16.28515625" style="233" customWidth="1"/>
    <col min="4" max="4" width="9.140625" style="233"/>
    <col min="5" max="5" width="13.42578125" style="233" customWidth="1"/>
    <col min="6" max="16384" width="9.140625" style="233"/>
  </cols>
  <sheetData>
    <row r="1" spans="1:5" x14ac:dyDescent="0.2">
      <c r="A1" s="237" t="s">
        <v>1367</v>
      </c>
      <c r="B1" s="238" t="s">
        <v>2007</v>
      </c>
      <c r="C1" s="238" t="s">
        <v>1862</v>
      </c>
      <c r="D1" s="237" t="s">
        <v>2455</v>
      </c>
      <c r="E1" s="237" t="s">
        <v>1372</v>
      </c>
    </row>
    <row r="2" spans="1:5" x14ac:dyDescent="0.2">
      <c r="A2" s="234">
        <v>1</v>
      </c>
      <c r="B2" s="230" t="s">
        <v>2340</v>
      </c>
      <c r="C2" s="230" t="s">
        <v>957</v>
      </c>
      <c r="D2" s="234" t="s">
        <v>1872</v>
      </c>
      <c r="E2" s="235">
        <v>0.57023148148148151</v>
      </c>
    </row>
    <row r="3" spans="1:5" x14ac:dyDescent="0.2">
      <c r="A3" s="234">
        <v>2</v>
      </c>
      <c r="B3" s="230" t="s">
        <v>2011</v>
      </c>
      <c r="C3" s="230" t="s">
        <v>1906</v>
      </c>
      <c r="D3" s="234" t="s">
        <v>1872</v>
      </c>
      <c r="E3" s="235">
        <v>0.70688657407407407</v>
      </c>
    </row>
    <row r="4" spans="1:5" x14ac:dyDescent="0.2">
      <c r="A4" s="234">
        <v>3</v>
      </c>
      <c r="B4" s="230" t="s">
        <v>1785</v>
      </c>
      <c r="C4" s="230" t="s">
        <v>1936</v>
      </c>
      <c r="D4" s="234" t="s">
        <v>1872</v>
      </c>
      <c r="E4" s="235">
        <v>0.7387731481481481</v>
      </c>
    </row>
    <row r="5" spans="1:5" x14ac:dyDescent="0.2">
      <c r="A5" s="234">
        <v>4</v>
      </c>
      <c r="B5" s="230" t="s">
        <v>1907</v>
      </c>
      <c r="C5" s="230" t="s">
        <v>359</v>
      </c>
      <c r="D5" s="234" t="s">
        <v>1872</v>
      </c>
      <c r="E5" s="235">
        <v>0.78214120370370377</v>
      </c>
    </row>
    <row r="6" spans="1:5" x14ac:dyDescent="0.2">
      <c r="A6" s="234">
        <v>5</v>
      </c>
      <c r="B6" s="230" t="s">
        <v>2095</v>
      </c>
      <c r="C6" s="230" t="s">
        <v>4</v>
      </c>
      <c r="D6" s="234" t="s">
        <v>1873</v>
      </c>
      <c r="E6" s="235">
        <v>0.78369212962962964</v>
      </c>
    </row>
    <row r="7" spans="1:5" x14ac:dyDescent="0.2">
      <c r="A7" s="234">
        <v>6</v>
      </c>
      <c r="B7" s="230" t="s">
        <v>2011</v>
      </c>
      <c r="C7" s="230" t="s">
        <v>948</v>
      </c>
      <c r="D7" s="234" t="s">
        <v>1872</v>
      </c>
      <c r="E7" s="235">
        <v>0.7936805555555555</v>
      </c>
    </row>
    <row r="8" spans="1:5" x14ac:dyDescent="0.2">
      <c r="A8" s="234">
        <v>7</v>
      </c>
      <c r="B8" s="230" t="s">
        <v>2362</v>
      </c>
      <c r="C8" s="230" t="s">
        <v>643</v>
      </c>
      <c r="D8" s="234" t="s">
        <v>1872</v>
      </c>
      <c r="E8" s="235">
        <v>0.79467592592592595</v>
      </c>
    </row>
    <row r="9" spans="1:5" x14ac:dyDescent="0.2">
      <c r="A9" s="234">
        <v>8</v>
      </c>
      <c r="B9" s="230" t="s">
        <v>2057</v>
      </c>
      <c r="C9" s="230" t="s">
        <v>476</v>
      </c>
      <c r="D9" s="234" t="s">
        <v>1873</v>
      </c>
      <c r="E9" s="235">
        <v>0.80114583333333333</v>
      </c>
    </row>
    <row r="10" spans="1:5" x14ac:dyDescent="0.2">
      <c r="A10" s="234">
        <v>9</v>
      </c>
      <c r="B10" s="230" t="s">
        <v>2026</v>
      </c>
      <c r="C10" s="230" t="s">
        <v>2363</v>
      </c>
      <c r="D10" s="234" t="s">
        <v>1872</v>
      </c>
      <c r="E10" s="235">
        <v>0.81168981481481473</v>
      </c>
    </row>
    <row r="11" spans="1:5" x14ac:dyDescent="0.2">
      <c r="A11" s="234">
        <v>10</v>
      </c>
      <c r="B11" s="230" t="s">
        <v>1933</v>
      </c>
      <c r="C11" s="230" t="s">
        <v>2364</v>
      </c>
      <c r="D11" s="234" t="s">
        <v>1872</v>
      </c>
      <c r="E11" s="235">
        <v>0.82119212962962962</v>
      </c>
    </row>
    <row r="12" spans="1:5" x14ac:dyDescent="0.2">
      <c r="A12" s="234">
        <v>11</v>
      </c>
      <c r="B12" s="230" t="s">
        <v>2190</v>
      </c>
      <c r="C12" s="230" t="s">
        <v>781</v>
      </c>
      <c r="D12" s="234" t="s">
        <v>1872</v>
      </c>
      <c r="E12" s="235">
        <v>0.82879629629629636</v>
      </c>
    </row>
    <row r="13" spans="1:5" x14ac:dyDescent="0.2">
      <c r="A13" s="234">
        <v>12</v>
      </c>
      <c r="B13" s="230" t="s">
        <v>1918</v>
      </c>
      <c r="C13" s="230" t="s">
        <v>477</v>
      </c>
      <c r="D13" s="234" t="s">
        <v>1873</v>
      </c>
      <c r="E13" s="235">
        <v>0.83185185185185195</v>
      </c>
    </row>
    <row r="14" spans="1:5" x14ac:dyDescent="0.2">
      <c r="A14" s="234">
        <v>13</v>
      </c>
      <c r="B14" s="230" t="s">
        <v>2027</v>
      </c>
      <c r="C14" s="230" t="s">
        <v>2264</v>
      </c>
      <c r="D14" s="234" t="s">
        <v>1872</v>
      </c>
      <c r="E14" s="235">
        <v>0.83229166666666676</v>
      </c>
    </row>
    <row r="15" spans="1:5" x14ac:dyDescent="0.2">
      <c r="A15" s="234">
        <v>14</v>
      </c>
      <c r="B15" s="230" t="s">
        <v>2261</v>
      </c>
      <c r="C15" s="230" t="s">
        <v>2365</v>
      </c>
      <c r="D15" s="234" t="s">
        <v>1872</v>
      </c>
      <c r="E15" s="235">
        <v>0.8341319444444445</v>
      </c>
    </row>
    <row r="16" spans="1:5" x14ac:dyDescent="0.2">
      <c r="A16" s="234">
        <v>15</v>
      </c>
      <c r="B16" s="230" t="s">
        <v>2153</v>
      </c>
      <c r="C16" s="230" t="s">
        <v>2154</v>
      </c>
      <c r="D16" s="234" t="s">
        <v>1873</v>
      </c>
      <c r="E16" s="235">
        <v>0.84761574074074064</v>
      </c>
    </row>
    <row r="17" spans="1:5" x14ac:dyDescent="0.2">
      <c r="A17" s="234">
        <v>16</v>
      </c>
      <c r="B17" s="230" t="s">
        <v>2016</v>
      </c>
      <c r="C17" s="230" t="s">
        <v>717</v>
      </c>
      <c r="D17" s="234" t="s">
        <v>1872</v>
      </c>
      <c r="E17" s="235">
        <v>0.84804398148148152</v>
      </c>
    </row>
    <row r="18" spans="1:5" x14ac:dyDescent="0.2">
      <c r="A18" s="234">
        <v>17</v>
      </c>
      <c r="B18" s="230" t="s">
        <v>1889</v>
      </c>
      <c r="C18" s="230" t="s">
        <v>809</v>
      </c>
      <c r="D18" s="234" t="s">
        <v>1872</v>
      </c>
      <c r="E18" s="235">
        <v>0.84846064814814814</v>
      </c>
    </row>
    <row r="19" spans="1:5" x14ac:dyDescent="0.2">
      <c r="A19" s="234">
        <v>18</v>
      </c>
      <c r="B19" s="230" t="s">
        <v>2366</v>
      </c>
      <c r="C19" s="230" t="s">
        <v>2367</v>
      </c>
      <c r="D19" s="234" t="s">
        <v>1872</v>
      </c>
      <c r="E19" s="235">
        <v>0.85488425925925926</v>
      </c>
    </row>
    <row r="20" spans="1:5" x14ac:dyDescent="0.2">
      <c r="A20" s="234">
        <v>19</v>
      </c>
      <c r="B20" s="230" t="s">
        <v>2065</v>
      </c>
      <c r="C20" s="230" t="s">
        <v>2368</v>
      </c>
      <c r="D20" s="234" t="s">
        <v>1872</v>
      </c>
      <c r="E20" s="235">
        <v>0.85616898148148157</v>
      </c>
    </row>
    <row r="21" spans="1:5" x14ac:dyDescent="0.2">
      <c r="A21" s="234">
        <v>20</v>
      </c>
      <c r="B21" s="230" t="s">
        <v>1881</v>
      </c>
      <c r="C21" s="230" t="s">
        <v>46</v>
      </c>
      <c r="D21" s="234" t="s">
        <v>1872</v>
      </c>
      <c r="E21" s="235">
        <v>0.85825231481481479</v>
      </c>
    </row>
    <row r="22" spans="1:5" x14ac:dyDescent="0.2">
      <c r="A22" s="234">
        <v>21</v>
      </c>
      <c r="B22" s="230" t="s">
        <v>1785</v>
      </c>
      <c r="C22" s="230" t="s">
        <v>2369</v>
      </c>
      <c r="D22" s="234" t="s">
        <v>1872</v>
      </c>
      <c r="E22" s="235">
        <v>0.8685532407407407</v>
      </c>
    </row>
    <row r="23" spans="1:5" x14ac:dyDescent="0.2">
      <c r="A23" s="234">
        <v>22</v>
      </c>
      <c r="B23" s="230" t="s">
        <v>1892</v>
      </c>
      <c r="C23" s="230" t="s">
        <v>476</v>
      </c>
      <c r="D23" s="234" t="s">
        <v>1872</v>
      </c>
      <c r="E23" s="235">
        <v>0.88214120370370364</v>
      </c>
    </row>
    <row r="24" spans="1:5" x14ac:dyDescent="0.2">
      <c r="A24" s="234">
        <v>23</v>
      </c>
      <c r="B24" s="230" t="s">
        <v>1890</v>
      </c>
      <c r="C24" s="230" t="s">
        <v>549</v>
      </c>
      <c r="D24" s="234" t="s">
        <v>1872</v>
      </c>
      <c r="E24" s="235">
        <v>0.88556712962962969</v>
      </c>
    </row>
    <row r="25" spans="1:5" x14ac:dyDescent="0.2">
      <c r="A25" s="234">
        <v>24</v>
      </c>
      <c r="B25" s="230" t="s">
        <v>2011</v>
      </c>
      <c r="C25" s="230" t="s">
        <v>2370</v>
      </c>
      <c r="D25" s="234" t="s">
        <v>1872</v>
      </c>
      <c r="E25" s="235">
        <v>0.89837962962962958</v>
      </c>
    </row>
    <row r="26" spans="1:5" x14ac:dyDescent="0.2">
      <c r="A26" s="234">
        <v>25</v>
      </c>
      <c r="B26" s="230" t="s">
        <v>1881</v>
      </c>
      <c r="C26" s="230" t="s">
        <v>2371</v>
      </c>
      <c r="D26" s="234" t="s">
        <v>1872</v>
      </c>
      <c r="E26" s="235">
        <v>0.90297453703703701</v>
      </c>
    </row>
    <row r="27" spans="1:5" x14ac:dyDescent="0.2">
      <c r="A27" s="234">
        <v>26</v>
      </c>
      <c r="B27" s="230" t="s">
        <v>1885</v>
      </c>
      <c r="C27" s="230" t="s">
        <v>2279</v>
      </c>
      <c r="D27" s="234" t="s">
        <v>1872</v>
      </c>
      <c r="E27" s="235">
        <v>0.90383101851851855</v>
      </c>
    </row>
    <row r="28" spans="1:5" x14ac:dyDescent="0.2">
      <c r="A28" s="234">
        <v>27</v>
      </c>
      <c r="B28" s="230" t="s">
        <v>1914</v>
      </c>
      <c r="C28" s="230" t="s">
        <v>362</v>
      </c>
      <c r="D28" s="234" t="s">
        <v>1872</v>
      </c>
      <c r="E28" s="235">
        <v>0.90420138888888879</v>
      </c>
    </row>
    <row r="29" spans="1:5" x14ac:dyDescent="0.2">
      <c r="A29" s="234">
        <v>28</v>
      </c>
      <c r="B29" s="230" t="s">
        <v>1941</v>
      </c>
      <c r="C29" s="230" t="s">
        <v>575</v>
      </c>
      <c r="D29" s="234" t="s">
        <v>1872</v>
      </c>
      <c r="E29" s="235">
        <v>0.90696759259259263</v>
      </c>
    </row>
    <row r="30" spans="1:5" x14ac:dyDescent="0.2">
      <c r="A30" s="234">
        <v>29</v>
      </c>
      <c r="B30" s="230" t="s">
        <v>2372</v>
      </c>
      <c r="C30" s="230" t="s">
        <v>2373</v>
      </c>
      <c r="D30" s="234" t="s">
        <v>1872</v>
      </c>
      <c r="E30" s="235">
        <v>0.91878472222222218</v>
      </c>
    </row>
    <row r="31" spans="1:5" x14ac:dyDescent="0.2">
      <c r="A31" s="234">
        <v>30</v>
      </c>
      <c r="B31" s="230" t="s">
        <v>1999</v>
      </c>
      <c r="C31" s="230" t="s">
        <v>357</v>
      </c>
      <c r="D31" s="234" t="s">
        <v>1872</v>
      </c>
      <c r="E31" s="235">
        <v>0.92461805555555554</v>
      </c>
    </row>
    <row r="32" spans="1:5" x14ac:dyDescent="0.2">
      <c r="A32" s="234">
        <v>31</v>
      </c>
      <c r="B32" s="230" t="s">
        <v>2023</v>
      </c>
      <c r="C32" s="230" t="s">
        <v>674</v>
      </c>
      <c r="D32" s="234" t="s">
        <v>1873</v>
      </c>
      <c r="E32" s="235">
        <v>0.92753472222222222</v>
      </c>
    </row>
    <row r="33" spans="1:5" x14ac:dyDescent="0.2">
      <c r="A33" s="234">
        <v>32</v>
      </c>
      <c r="B33" s="230" t="s">
        <v>2374</v>
      </c>
      <c r="C33" s="230" t="s">
        <v>2375</v>
      </c>
      <c r="D33" s="234" t="s">
        <v>1872</v>
      </c>
      <c r="E33" s="235">
        <v>0.92976851851851849</v>
      </c>
    </row>
    <row r="34" spans="1:5" x14ac:dyDescent="0.2">
      <c r="A34" s="234">
        <v>33</v>
      </c>
      <c r="B34" s="230" t="s">
        <v>2376</v>
      </c>
      <c r="C34" s="230" t="s">
        <v>2377</v>
      </c>
      <c r="D34" s="234" t="s">
        <v>1873</v>
      </c>
      <c r="E34" s="235">
        <v>0.92982638888888891</v>
      </c>
    </row>
    <row r="35" spans="1:5" x14ac:dyDescent="0.2">
      <c r="A35" s="234">
        <v>34</v>
      </c>
      <c r="B35" s="230" t="s">
        <v>2002</v>
      </c>
      <c r="C35" s="230" t="s">
        <v>2177</v>
      </c>
      <c r="D35" s="234" t="s">
        <v>1873</v>
      </c>
      <c r="E35" s="235">
        <v>0.93008101851851854</v>
      </c>
    </row>
    <row r="36" spans="1:5" x14ac:dyDescent="0.2">
      <c r="A36" s="234">
        <v>35</v>
      </c>
      <c r="B36" s="230" t="s">
        <v>2366</v>
      </c>
      <c r="C36" s="230" t="s">
        <v>846</v>
      </c>
      <c r="D36" s="234" t="s">
        <v>1872</v>
      </c>
      <c r="E36" s="235">
        <v>0.93562499999999993</v>
      </c>
    </row>
    <row r="37" spans="1:5" x14ac:dyDescent="0.2">
      <c r="A37" s="234">
        <v>36</v>
      </c>
      <c r="B37" s="230" t="s">
        <v>1889</v>
      </c>
      <c r="C37" s="230" t="s">
        <v>2378</v>
      </c>
      <c r="D37" s="234" t="s">
        <v>1872</v>
      </c>
      <c r="E37" s="235">
        <v>0.94032407407407403</v>
      </c>
    </row>
    <row r="38" spans="1:5" x14ac:dyDescent="0.2">
      <c r="A38" s="234">
        <v>37</v>
      </c>
      <c r="B38" s="230" t="s">
        <v>1881</v>
      </c>
      <c r="C38" s="230" t="s">
        <v>513</v>
      </c>
      <c r="D38" s="234" t="s">
        <v>1872</v>
      </c>
      <c r="E38" s="235">
        <v>0.94174768518518526</v>
      </c>
    </row>
    <row r="39" spans="1:5" x14ac:dyDescent="0.2">
      <c r="A39" s="234">
        <v>38</v>
      </c>
      <c r="B39" s="230" t="s">
        <v>1945</v>
      </c>
      <c r="C39" s="230" t="s">
        <v>1936</v>
      </c>
      <c r="D39" s="234" t="s">
        <v>1872</v>
      </c>
      <c r="E39" s="235">
        <v>0.9418981481481481</v>
      </c>
    </row>
    <row r="40" spans="1:5" x14ac:dyDescent="0.2">
      <c r="A40" s="234">
        <v>39</v>
      </c>
      <c r="B40" s="230" t="s">
        <v>2029</v>
      </c>
      <c r="C40" s="230" t="s">
        <v>2379</v>
      </c>
      <c r="D40" s="234" t="s">
        <v>1872</v>
      </c>
      <c r="E40" s="235">
        <v>0.94384259259259251</v>
      </c>
    </row>
    <row r="41" spans="1:5" x14ac:dyDescent="0.2">
      <c r="A41" s="234">
        <v>40</v>
      </c>
      <c r="B41" s="230" t="s">
        <v>2380</v>
      </c>
      <c r="C41" s="230" t="s">
        <v>2381</v>
      </c>
      <c r="D41" s="234" t="s">
        <v>1872</v>
      </c>
      <c r="E41" s="235">
        <v>0.94405092592592599</v>
      </c>
    </row>
    <row r="42" spans="1:5" x14ac:dyDescent="0.2">
      <c r="A42" s="234">
        <v>41</v>
      </c>
      <c r="B42" s="230" t="s">
        <v>1964</v>
      </c>
      <c r="C42" s="230" t="s">
        <v>2196</v>
      </c>
      <c r="D42" s="234" t="s">
        <v>1872</v>
      </c>
      <c r="E42" s="235">
        <v>0.9459143518518518</v>
      </c>
    </row>
    <row r="43" spans="1:5" x14ac:dyDescent="0.2">
      <c r="A43" s="234">
        <v>42</v>
      </c>
      <c r="B43" s="230" t="s">
        <v>2111</v>
      </c>
      <c r="C43" s="230" t="s">
        <v>565</v>
      </c>
      <c r="D43" s="234" t="s">
        <v>1872</v>
      </c>
      <c r="E43" s="235">
        <v>0.94848379629629631</v>
      </c>
    </row>
    <row r="44" spans="1:5" x14ac:dyDescent="0.2">
      <c r="A44" s="234">
        <v>43</v>
      </c>
      <c r="B44" s="230" t="s">
        <v>1896</v>
      </c>
      <c r="C44" s="230" t="s">
        <v>1897</v>
      </c>
      <c r="D44" s="234" t="s">
        <v>1872</v>
      </c>
      <c r="E44" s="235">
        <v>0.95200231481481479</v>
      </c>
    </row>
    <row r="45" spans="1:5" x14ac:dyDescent="0.2">
      <c r="A45" s="234">
        <v>44</v>
      </c>
      <c r="B45" s="230" t="s">
        <v>2382</v>
      </c>
      <c r="C45" s="230" t="s">
        <v>1094</v>
      </c>
      <c r="D45" s="234" t="s">
        <v>1873</v>
      </c>
      <c r="E45" s="235">
        <v>0.95256944444444447</v>
      </c>
    </row>
    <row r="46" spans="1:5" x14ac:dyDescent="0.2">
      <c r="A46" s="234">
        <v>45</v>
      </c>
      <c r="B46" s="230" t="s">
        <v>2380</v>
      </c>
      <c r="C46" s="230" t="s">
        <v>2383</v>
      </c>
      <c r="D46" s="234" t="s">
        <v>1872</v>
      </c>
      <c r="E46" s="235">
        <v>0.95339120370370367</v>
      </c>
    </row>
    <row r="47" spans="1:5" x14ac:dyDescent="0.2">
      <c r="A47" s="234">
        <v>46</v>
      </c>
      <c r="B47" s="230" t="s">
        <v>1881</v>
      </c>
      <c r="C47" s="230" t="s">
        <v>1089</v>
      </c>
      <c r="D47" s="234" t="s">
        <v>1872</v>
      </c>
      <c r="E47" s="235">
        <v>0.95530092592592597</v>
      </c>
    </row>
    <row r="48" spans="1:5" x14ac:dyDescent="0.2">
      <c r="A48" s="234">
        <v>47</v>
      </c>
      <c r="B48" s="230" t="s">
        <v>2027</v>
      </c>
      <c r="C48" s="230" t="s">
        <v>514</v>
      </c>
      <c r="D48" s="234" t="s">
        <v>1872</v>
      </c>
      <c r="E48" s="235">
        <v>0.95532407407407405</v>
      </c>
    </row>
    <row r="49" spans="1:5" x14ac:dyDescent="0.2">
      <c r="A49" s="234">
        <v>48</v>
      </c>
      <c r="B49" s="230" t="s">
        <v>2384</v>
      </c>
      <c r="C49" s="230" t="s">
        <v>2055</v>
      </c>
      <c r="D49" s="234" t="s">
        <v>1872</v>
      </c>
      <c r="E49" s="235">
        <v>0.95708333333333329</v>
      </c>
    </row>
    <row r="50" spans="1:5" x14ac:dyDescent="0.2">
      <c r="A50" s="234">
        <v>49</v>
      </c>
      <c r="B50" s="230" t="s">
        <v>1883</v>
      </c>
      <c r="C50" s="230" t="s">
        <v>2146</v>
      </c>
      <c r="D50" s="234" t="s">
        <v>1872</v>
      </c>
      <c r="E50" s="235">
        <v>0.9659375</v>
      </c>
    </row>
    <row r="51" spans="1:5" x14ac:dyDescent="0.2">
      <c r="A51" s="234">
        <v>50</v>
      </c>
      <c r="B51" s="230" t="s">
        <v>2385</v>
      </c>
      <c r="C51" s="230" t="s">
        <v>1134</v>
      </c>
      <c r="D51" s="234" t="s">
        <v>1872</v>
      </c>
      <c r="E51" s="235">
        <v>0.96815972222222213</v>
      </c>
    </row>
    <row r="52" spans="1:5" x14ac:dyDescent="0.2">
      <c r="A52" s="234">
        <v>51</v>
      </c>
      <c r="B52" s="230" t="s">
        <v>2026</v>
      </c>
      <c r="C52" s="230" t="s">
        <v>798</v>
      </c>
      <c r="D52" s="234" t="s">
        <v>1872</v>
      </c>
      <c r="E52" s="235">
        <v>0.96908564814814813</v>
      </c>
    </row>
    <row r="53" spans="1:5" x14ac:dyDescent="0.2">
      <c r="A53" s="234">
        <v>52</v>
      </c>
      <c r="B53" s="230" t="s">
        <v>1924</v>
      </c>
      <c r="C53" s="230" t="s">
        <v>529</v>
      </c>
      <c r="D53" s="234" t="s">
        <v>1872</v>
      </c>
      <c r="E53" s="235">
        <v>0.97061342592592592</v>
      </c>
    </row>
    <row r="54" spans="1:5" x14ac:dyDescent="0.2">
      <c r="A54" s="234">
        <v>53</v>
      </c>
      <c r="B54" s="230" t="s">
        <v>1889</v>
      </c>
      <c r="C54" s="230" t="s">
        <v>2197</v>
      </c>
      <c r="D54" s="234" t="s">
        <v>1872</v>
      </c>
      <c r="E54" s="235">
        <v>0.97525462962962972</v>
      </c>
    </row>
    <row r="55" spans="1:5" x14ac:dyDescent="0.2">
      <c r="A55" s="234">
        <v>54</v>
      </c>
      <c r="B55" s="230" t="s">
        <v>2386</v>
      </c>
      <c r="C55" s="230" t="s">
        <v>2387</v>
      </c>
      <c r="D55" s="234" t="s">
        <v>1873</v>
      </c>
      <c r="E55" s="235">
        <v>0.98030092592592588</v>
      </c>
    </row>
    <row r="56" spans="1:5" x14ac:dyDescent="0.2">
      <c r="A56" s="234">
        <v>55</v>
      </c>
      <c r="B56" s="230" t="s">
        <v>1883</v>
      </c>
      <c r="C56" s="230" t="s">
        <v>2388</v>
      </c>
      <c r="D56" s="234" t="s">
        <v>1872</v>
      </c>
      <c r="E56" s="235">
        <v>0.98123842592592592</v>
      </c>
    </row>
    <row r="57" spans="1:5" x14ac:dyDescent="0.2">
      <c r="A57" s="234">
        <v>56</v>
      </c>
      <c r="B57" s="230" t="s">
        <v>1874</v>
      </c>
      <c r="C57" s="230" t="s">
        <v>767</v>
      </c>
      <c r="D57" s="234" t="s">
        <v>1872</v>
      </c>
      <c r="E57" s="235">
        <v>0.98268518518518511</v>
      </c>
    </row>
    <row r="58" spans="1:5" x14ac:dyDescent="0.2">
      <c r="A58" s="234">
        <v>57</v>
      </c>
      <c r="B58" s="230" t="s">
        <v>2163</v>
      </c>
      <c r="C58" s="230" t="s">
        <v>2164</v>
      </c>
      <c r="D58" s="234" t="s">
        <v>1872</v>
      </c>
      <c r="E58" s="235">
        <v>0.98523148148148154</v>
      </c>
    </row>
    <row r="59" spans="1:5" x14ac:dyDescent="0.2">
      <c r="A59" s="234">
        <v>58</v>
      </c>
      <c r="B59" s="230" t="s">
        <v>2016</v>
      </c>
      <c r="C59" s="230" t="s">
        <v>2068</v>
      </c>
      <c r="D59" s="234" t="s">
        <v>1872</v>
      </c>
      <c r="E59" s="235">
        <v>0.98739583333333336</v>
      </c>
    </row>
    <row r="60" spans="1:5" x14ac:dyDescent="0.2">
      <c r="A60" s="234">
        <v>59</v>
      </c>
      <c r="B60" s="230" t="s">
        <v>1881</v>
      </c>
      <c r="C60" s="230" t="s">
        <v>369</v>
      </c>
      <c r="D60" s="234" t="s">
        <v>1872</v>
      </c>
      <c r="E60" s="235">
        <v>0.98785879629629625</v>
      </c>
    </row>
    <row r="61" spans="1:5" x14ac:dyDescent="0.2">
      <c r="A61" s="234">
        <v>60</v>
      </c>
      <c r="B61" s="230" t="s">
        <v>2206</v>
      </c>
      <c r="C61" s="230" t="s">
        <v>2207</v>
      </c>
      <c r="D61" s="234" t="s">
        <v>1872</v>
      </c>
      <c r="E61" s="235">
        <v>0.98806712962962961</v>
      </c>
    </row>
    <row r="62" spans="1:5" x14ac:dyDescent="0.2">
      <c r="A62" s="234">
        <v>61</v>
      </c>
      <c r="B62" s="230" t="s">
        <v>2294</v>
      </c>
      <c r="C62" s="230" t="s">
        <v>616</v>
      </c>
      <c r="D62" s="234" t="s">
        <v>1872</v>
      </c>
      <c r="E62" s="235">
        <v>0.98849537037037039</v>
      </c>
    </row>
    <row r="63" spans="1:5" x14ac:dyDescent="0.2">
      <c r="A63" s="234">
        <v>62</v>
      </c>
      <c r="B63" s="230" t="s">
        <v>1874</v>
      </c>
      <c r="C63" s="230" t="s">
        <v>757</v>
      </c>
      <c r="D63" s="234" t="s">
        <v>1872</v>
      </c>
      <c r="E63" s="235">
        <v>0.98949074074074073</v>
      </c>
    </row>
    <row r="64" spans="1:5" x14ac:dyDescent="0.2">
      <c r="A64" s="234">
        <v>63</v>
      </c>
      <c r="B64" s="230" t="s">
        <v>1878</v>
      </c>
      <c r="C64" s="230" t="s">
        <v>2098</v>
      </c>
      <c r="D64" s="234" t="s">
        <v>1872</v>
      </c>
      <c r="E64" s="235">
        <v>0.98990740740740746</v>
      </c>
    </row>
    <row r="65" spans="1:5" x14ac:dyDescent="0.2">
      <c r="A65" s="234">
        <v>64</v>
      </c>
      <c r="B65" s="230" t="s">
        <v>1883</v>
      </c>
      <c r="C65" s="230" t="s">
        <v>943</v>
      </c>
      <c r="D65" s="234" t="s">
        <v>1872</v>
      </c>
      <c r="E65" s="235">
        <v>0.99332175925925925</v>
      </c>
    </row>
    <row r="66" spans="1:5" x14ac:dyDescent="0.2">
      <c r="A66" s="234">
        <v>65</v>
      </c>
      <c r="B66" s="230" t="s">
        <v>1884</v>
      </c>
      <c r="C66" s="230" t="s">
        <v>1978</v>
      </c>
      <c r="D66" s="234" t="s">
        <v>1872</v>
      </c>
      <c r="E66" s="235">
        <v>0.99599537037037045</v>
      </c>
    </row>
    <row r="67" spans="1:5" x14ac:dyDescent="0.2">
      <c r="A67" s="234">
        <v>66</v>
      </c>
      <c r="B67" s="230" t="s">
        <v>1933</v>
      </c>
      <c r="C67" s="230" t="s">
        <v>2389</v>
      </c>
      <c r="D67" s="234" t="s">
        <v>1872</v>
      </c>
      <c r="E67" s="235">
        <v>0.9962037037037037</v>
      </c>
    </row>
    <row r="68" spans="1:5" x14ac:dyDescent="0.2">
      <c r="A68" s="234">
        <v>67</v>
      </c>
      <c r="B68" s="230" t="s">
        <v>1881</v>
      </c>
      <c r="C68" s="230" t="s">
        <v>2390</v>
      </c>
      <c r="D68" s="234" t="s">
        <v>1872</v>
      </c>
      <c r="E68" s="236">
        <v>1.0019791666666666</v>
      </c>
    </row>
    <row r="69" spans="1:5" x14ac:dyDescent="0.2">
      <c r="A69" s="234">
        <v>68</v>
      </c>
      <c r="B69" s="230" t="s">
        <v>1935</v>
      </c>
      <c r="C69" s="230" t="s">
        <v>2118</v>
      </c>
      <c r="D69" s="234" t="s">
        <v>1872</v>
      </c>
      <c r="E69" s="236">
        <v>1.0077546296296296</v>
      </c>
    </row>
    <row r="70" spans="1:5" x14ac:dyDescent="0.2">
      <c r="A70" s="234">
        <v>69</v>
      </c>
      <c r="B70" s="230" t="s">
        <v>1927</v>
      </c>
      <c r="C70" s="230" t="s">
        <v>1928</v>
      </c>
      <c r="D70" s="234" t="s">
        <v>1872</v>
      </c>
      <c r="E70" s="236">
        <v>1.0146180555555555</v>
      </c>
    </row>
    <row r="71" spans="1:5" x14ac:dyDescent="0.2">
      <c r="A71" s="234">
        <v>70</v>
      </c>
      <c r="B71" s="230" t="s">
        <v>2391</v>
      </c>
      <c r="C71" s="230" t="s">
        <v>70</v>
      </c>
      <c r="D71" s="234" t="s">
        <v>1873</v>
      </c>
      <c r="E71" s="236">
        <v>1.0168402777777776</v>
      </c>
    </row>
    <row r="72" spans="1:5" x14ac:dyDescent="0.2">
      <c r="A72" s="234">
        <v>71</v>
      </c>
      <c r="B72" s="230" t="s">
        <v>2392</v>
      </c>
      <c r="C72" s="230" t="s">
        <v>2393</v>
      </c>
      <c r="D72" s="234" t="s">
        <v>1872</v>
      </c>
      <c r="E72" s="236">
        <v>1.0186921296296296</v>
      </c>
    </row>
    <row r="73" spans="1:5" x14ac:dyDescent="0.2">
      <c r="A73" s="234">
        <v>72</v>
      </c>
      <c r="B73" s="230" t="s">
        <v>2313</v>
      </c>
      <c r="C73" s="230" t="s">
        <v>2314</v>
      </c>
      <c r="D73" s="234" t="s">
        <v>1872</v>
      </c>
      <c r="E73" s="236">
        <v>1.018900462962963</v>
      </c>
    </row>
    <row r="74" spans="1:5" x14ac:dyDescent="0.2">
      <c r="A74" s="234">
        <v>73</v>
      </c>
      <c r="B74" s="230" t="s">
        <v>2027</v>
      </c>
      <c r="C74" s="230" t="s">
        <v>489</v>
      </c>
      <c r="D74" s="234" t="s">
        <v>1872</v>
      </c>
      <c r="E74" s="236">
        <v>1.0190625</v>
      </c>
    </row>
    <row r="75" spans="1:5" x14ac:dyDescent="0.2">
      <c r="A75" s="234">
        <v>74</v>
      </c>
      <c r="B75" s="230" t="s">
        <v>2261</v>
      </c>
      <c r="C75" s="230" t="s">
        <v>668</v>
      </c>
      <c r="D75" s="234" t="s">
        <v>1872</v>
      </c>
      <c r="E75" s="236">
        <v>1.0193171296296295</v>
      </c>
    </row>
    <row r="76" spans="1:5" x14ac:dyDescent="0.2">
      <c r="A76" s="234">
        <v>75</v>
      </c>
      <c r="B76" s="230" t="s">
        <v>2054</v>
      </c>
      <c r="C76" s="230" t="s">
        <v>112</v>
      </c>
      <c r="D76" s="234" t="s">
        <v>1872</v>
      </c>
      <c r="E76" s="236">
        <v>1.0205439814814816</v>
      </c>
    </row>
    <row r="77" spans="1:5" x14ac:dyDescent="0.2">
      <c r="A77" s="234">
        <v>76</v>
      </c>
      <c r="B77" s="230" t="s">
        <v>1940</v>
      </c>
      <c r="C77" s="230" t="s">
        <v>2394</v>
      </c>
      <c r="D77" s="234" t="s">
        <v>1872</v>
      </c>
      <c r="E77" s="236">
        <v>1.031087962962963</v>
      </c>
    </row>
    <row r="78" spans="1:5" x14ac:dyDescent="0.2">
      <c r="A78" s="234">
        <v>77</v>
      </c>
      <c r="B78" s="230" t="s">
        <v>2306</v>
      </c>
      <c r="C78" s="230" t="s">
        <v>2395</v>
      </c>
      <c r="D78" s="234" t="s">
        <v>1873</v>
      </c>
      <c r="E78" s="236">
        <v>1.032511574074074</v>
      </c>
    </row>
    <row r="79" spans="1:5" x14ac:dyDescent="0.2">
      <c r="A79" s="234">
        <v>78</v>
      </c>
      <c r="B79" s="230" t="s">
        <v>1881</v>
      </c>
      <c r="C79" s="230" t="s">
        <v>2396</v>
      </c>
      <c r="D79" s="234" t="s">
        <v>1872</v>
      </c>
      <c r="E79" s="236">
        <v>1.0355787037037036</v>
      </c>
    </row>
    <row r="80" spans="1:5" x14ac:dyDescent="0.2">
      <c r="A80" s="234">
        <v>79</v>
      </c>
      <c r="B80" s="230" t="s">
        <v>2147</v>
      </c>
      <c r="C80" s="230" t="s">
        <v>438</v>
      </c>
      <c r="D80" s="234" t="s">
        <v>1872</v>
      </c>
      <c r="E80" s="236">
        <v>1.0372800925925925</v>
      </c>
    </row>
    <row r="81" spans="1:5" x14ac:dyDescent="0.2">
      <c r="A81" s="234">
        <v>80</v>
      </c>
      <c r="B81" s="230" t="s">
        <v>2025</v>
      </c>
      <c r="C81" s="230" t="s">
        <v>2048</v>
      </c>
      <c r="D81" s="234" t="s">
        <v>1872</v>
      </c>
      <c r="E81" s="236">
        <v>1.0391898148148149</v>
      </c>
    </row>
    <row r="82" spans="1:5" x14ac:dyDescent="0.2">
      <c r="A82" s="234">
        <v>81</v>
      </c>
      <c r="B82" s="230" t="s">
        <v>2397</v>
      </c>
      <c r="C82" s="230" t="s">
        <v>2398</v>
      </c>
      <c r="D82" s="234" t="s">
        <v>1873</v>
      </c>
      <c r="E82" s="236">
        <v>1.0466203703703705</v>
      </c>
    </row>
    <row r="83" spans="1:5" x14ac:dyDescent="0.2">
      <c r="A83" s="234">
        <v>82</v>
      </c>
      <c r="B83" s="230" t="s">
        <v>2399</v>
      </c>
      <c r="C83" s="230" t="s">
        <v>450</v>
      </c>
      <c r="D83" s="234" t="s">
        <v>1872</v>
      </c>
      <c r="E83" s="236">
        <v>1.0505092592592593</v>
      </c>
    </row>
    <row r="84" spans="1:5" x14ac:dyDescent="0.2">
      <c r="A84" s="234">
        <v>83</v>
      </c>
      <c r="B84" s="230" t="s">
        <v>1881</v>
      </c>
      <c r="C84" s="230" t="s">
        <v>2336</v>
      </c>
      <c r="D84" s="234" t="s">
        <v>1872</v>
      </c>
      <c r="E84" s="236">
        <v>1.0537847222222221</v>
      </c>
    </row>
    <row r="85" spans="1:5" x14ac:dyDescent="0.2">
      <c r="A85" s="234">
        <v>84</v>
      </c>
      <c r="B85" s="230" t="s">
        <v>2108</v>
      </c>
      <c r="C85" s="230" t="s">
        <v>653</v>
      </c>
      <c r="D85" s="234" t="s">
        <v>1872</v>
      </c>
      <c r="E85" s="236">
        <v>1.0560300925925927</v>
      </c>
    </row>
    <row r="86" spans="1:5" x14ac:dyDescent="0.2">
      <c r="A86" s="234">
        <v>85</v>
      </c>
      <c r="B86" s="230" t="s">
        <v>1889</v>
      </c>
      <c r="C86" s="230" t="s">
        <v>665</v>
      </c>
      <c r="D86" s="234" t="s">
        <v>1872</v>
      </c>
      <c r="E86" s="236">
        <v>1.0646180555555556</v>
      </c>
    </row>
    <row r="87" spans="1:5" x14ac:dyDescent="0.2">
      <c r="A87" s="234">
        <v>86</v>
      </c>
      <c r="B87" s="230" t="s">
        <v>2400</v>
      </c>
      <c r="C87" s="230" t="s">
        <v>2401</v>
      </c>
      <c r="D87" s="234" t="s">
        <v>1872</v>
      </c>
      <c r="E87" s="236">
        <v>1.0654976851851852</v>
      </c>
    </row>
    <row r="88" spans="1:5" x14ac:dyDescent="0.2">
      <c r="A88" s="234">
        <v>87</v>
      </c>
      <c r="B88" s="230" t="s">
        <v>2402</v>
      </c>
      <c r="C88" s="230" t="s">
        <v>2403</v>
      </c>
      <c r="D88" s="234" t="s">
        <v>1873</v>
      </c>
      <c r="E88" s="236">
        <v>1.067800925925926</v>
      </c>
    </row>
    <row r="89" spans="1:5" x14ac:dyDescent="0.2">
      <c r="A89" s="234">
        <v>88</v>
      </c>
      <c r="B89" s="230" t="s">
        <v>2404</v>
      </c>
      <c r="C89" s="230" t="s">
        <v>357</v>
      </c>
      <c r="D89" s="234" t="s">
        <v>1873</v>
      </c>
      <c r="E89" s="236">
        <v>1.0697453703703703</v>
      </c>
    </row>
    <row r="90" spans="1:5" x14ac:dyDescent="0.2">
      <c r="A90" s="234">
        <v>89</v>
      </c>
      <c r="B90" s="230" t="s">
        <v>1881</v>
      </c>
      <c r="C90" s="230" t="s">
        <v>357</v>
      </c>
      <c r="D90" s="234" t="s">
        <v>1872</v>
      </c>
      <c r="E90" s="236">
        <v>1.0732523148148148</v>
      </c>
    </row>
    <row r="91" spans="1:5" x14ac:dyDescent="0.2">
      <c r="A91" s="234">
        <v>90</v>
      </c>
      <c r="B91" s="230" t="s">
        <v>2090</v>
      </c>
      <c r="C91" s="230" t="s">
        <v>2091</v>
      </c>
      <c r="D91" s="234" t="s">
        <v>1872</v>
      </c>
      <c r="E91" s="236">
        <v>1.0810300925925926</v>
      </c>
    </row>
    <row r="92" spans="1:5" x14ac:dyDescent="0.2">
      <c r="A92" s="234">
        <v>91</v>
      </c>
      <c r="B92" s="230" t="s">
        <v>2210</v>
      </c>
      <c r="C92" s="230" t="s">
        <v>2405</v>
      </c>
      <c r="D92" s="234" t="s">
        <v>1873</v>
      </c>
      <c r="E92" s="236">
        <v>1.0869212962962964</v>
      </c>
    </row>
    <row r="93" spans="1:5" x14ac:dyDescent="0.2">
      <c r="A93" s="234">
        <v>92</v>
      </c>
      <c r="B93" s="230" t="s">
        <v>1935</v>
      </c>
      <c r="C93" s="230" t="s">
        <v>809</v>
      </c>
      <c r="D93" s="234" t="s">
        <v>1872</v>
      </c>
      <c r="E93" s="236">
        <v>1.0878935185185186</v>
      </c>
    </row>
    <row r="94" spans="1:5" x14ac:dyDescent="0.2">
      <c r="A94" s="234">
        <v>93</v>
      </c>
      <c r="B94" s="230" t="s">
        <v>1940</v>
      </c>
      <c r="C94" s="230" t="s">
        <v>549</v>
      </c>
      <c r="D94" s="234" t="s">
        <v>1872</v>
      </c>
      <c r="E94" s="236">
        <v>1.0954050925925927</v>
      </c>
    </row>
    <row r="95" spans="1:5" x14ac:dyDescent="0.2">
      <c r="A95" s="234">
        <v>94</v>
      </c>
      <c r="B95" s="230" t="s">
        <v>1955</v>
      </c>
      <c r="C95" s="230" t="s">
        <v>1091</v>
      </c>
      <c r="D95" s="234" t="s">
        <v>1872</v>
      </c>
      <c r="E95" s="236">
        <v>1.0987615740740739</v>
      </c>
    </row>
    <row r="96" spans="1:5" x14ac:dyDescent="0.2">
      <c r="A96" s="234">
        <v>95</v>
      </c>
      <c r="B96" s="230" t="s">
        <v>1937</v>
      </c>
      <c r="C96" s="230" t="s">
        <v>2281</v>
      </c>
      <c r="D96" s="234" t="s">
        <v>1872</v>
      </c>
      <c r="E96" s="236">
        <v>1.1030555555555555</v>
      </c>
    </row>
    <row r="97" spans="1:5" x14ac:dyDescent="0.2">
      <c r="A97" s="234">
        <v>96</v>
      </c>
      <c r="B97" s="230" t="s">
        <v>1922</v>
      </c>
      <c r="C97" s="230" t="s">
        <v>468</v>
      </c>
      <c r="D97" s="234" t="s">
        <v>1872</v>
      </c>
      <c r="E97" s="236">
        <v>1.1054166666666667</v>
      </c>
    </row>
    <row r="98" spans="1:5" x14ac:dyDescent="0.2">
      <c r="A98" s="234">
        <v>97</v>
      </c>
      <c r="B98" s="230" t="s">
        <v>1875</v>
      </c>
      <c r="C98" s="230" t="s">
        <v>2406</v>
      </c>
      <c r="D98" s="234" t="s">
        <v>1872</v>
      </c>
      <c r="E98" s="236">
        <v>1.1203125</v>
      </c>
    </row>
    <row r="99" spans="1:5" x14ac:dyDescent="0.2">
      <c r="A99" s="234">
        <v>98</v>
      </c>
      <c r="B99" s="230" t="s">
        <v>2147</v>
      </c>
      <c r="C99" s="230" t="s">
        <v>2407</v>
      </c>
      <c r="D99" s="234" t="s">
        <v>1872</v>
      </c>
      <c r="E99" s="236">
        <v>1.1279282407407407</v>
      </c>
    </row>
    <row r="100" spans="1:5" x14ac:dyDescent="0.2">
      <c r="A100" s="234">
        <v>99</v>
      </c>
      <c r="B100" s="230" t="s">
        <v>2017</v>
      </c>
      <c r="C100" s="230" t="s">
        <v>2408</v>
      </c>
      <c r="D100" s="234" t="s">
        <v>1872</v>
      </c>
      <c r="E100" s="236">
        <v>1.1396527777777778</v>
      </c>
    </row>
    <row r="101" spans="1:5" x14ac:dyDescent="0.2">
      <c r="A101" s="234">
        <v>100</v>
      </c>
      <c r="B101" s="230" t="s">
        <v>2306</v>
      </c>
      <c r="C101" s="230" t="s">
        <v>2082</v>
      </c>
      <c r="D101" s="234" t="s">
        <v>1873</v>
      </c>
      <c r="E101" s="236">
        <v>1.1412500000000001</v>
      </c>
    </row>
    <row r="102" spans="1:5" x14ac:dyDescent="0.2">
      <c r="A102" s="234">
        <v>101</v>
      </c>
      <c r="B102" s="230" t="s">
        <v>2021</v>
      </c>
      <c r="C102" s="230" t="s">
        <v>2409</v>
      </c>
      <c r="D102" s="234" t="s">
        <v>1872</v>
      </c>
      <c r="E102" s="236">
        <v>1.1534259259259259</v>
      </c>
    </row>
    <row r="103" spans="1:5" x14ac:dyDescent="0.2">
      <c r="A103" s="234">
        <v>102</v>
      </c>
      <c r="B103" s="230" t="s">
        <v>2410</v>
      </c>
      <c r="C103" s="230" t="s">
        <v>2411</v>
      </c>
      <c r="D103" s="234" t="s">
        <v>1872</v>
      </c>
      <c r="E103" s="236">
        <v>1.1534837962962963</v>
      </c>
    </row>
    <row r="104" spans="1:5" x14ac:dyDescent="0.2">
      <c r="A104" s="234">
        <v>103</v>
      </c>
      <c r="B104" s="230" t="s">
        <v>2412</v>
      </c>
      <c r="C104" s="230" t="s">
        <v>126</v>
      </c>
      <c r="D104" s="234" t="s">
        <v>1872</v>
      </c>
      <c r="E104" s="236">
        <v>1.1535416666666667</v>
      </c>
    </row>
    <row r="105" spans="1:5" x14ac:dyDescent="0.2">
      <c r="A105" s="234">
        <v>104</v>
      </c>
      <c r="B105" s="230" t="s">
        <v>2413</v>
      </c>
      <c r="C105" s="230" t="s">
        <v>2414</v>
      </c>
      <c r="D105" s="234" t="s">
        <v>1872</v>
      </c>
      <c r="E105" s="236">
        <v>1.1559490740740741</v>
      </c>
    </row>
    <row r="106" spans="1:5" x14ac:dyDescent="0.2">
      <c r="A106" s="234">
        <v>105</v>
      </c>
      <c r="B106" s="230" t="s">
        <v>1955</v>
      </c>
      <c r="C106" s="230" t="s">
        <v>817</v>
      </c>
      <c r="D106" s="234" t="s">
        <v>1872</v>
      </c>
      <c r="E106" s="236">
        <v>1.1590046296296297</v>
      </c>
    </row>
    <row r="107" spans="1:5" x14ac:dyDescent="0.2">
      <c r="A107" s="234">
        <v>106</v>
      </c>
      <c r="B107" s="230" t="s">
        <v>1920</v>
      </c>
      <c r="C107" s="230" t="s">
        <v>402</v>
      </c>
      <c r="D107" s="234" t="s">
        <v>1872</v>
      </c>
      <c r="E107" s="236">
        <v>1.1592129629629631</v>
      </c>
    </row>
    <row r="108" spans="1:5" x14ac:dyDescent="0.2">
      <c r="A108" s="234">
        <v>107</v>
      </c>
      <c r="B108" s="230" t="s">
        <v>2415</v>
      </c>
      <c r="C108" s="230" t="s">
        <v>2416</v>
      </c>
      <c r="D108" s="234" t="s">
        <v>1873</v>
      </c>
      <c r="E108" s="236">
        <v>1.1613657407407407</v>
      </c>
    </row>
    <row r="109" spans="1:5" x14ac:dyDescent="0.2">
      <c r="A109" s="234">
        <v>108</v>
      </c>
      <c r="B109" s="230" t="s">
        <v>1899</v>
      </c>
      <c r="C109" s="230" t="s">
        <v>351</v>
      </c>
      <c r="D109" s="234" t="s">
        <v>1872</v>
      </c>
      <c r="E109" s="236">
        <v>1.1617476851851851</v>
      </c>
    </row>
    <row r="110" spans="1:5" x14ac:dyDescent="0.2">
      <c r="A110" s="234">
        <v>109</v>
      </c>
      <c r="B110" s="230" t="s">
        <v>2010</v>
      </c>
      <c r="C110" s="230" t="s">
        <v>715</v>
      </c>
      <c r="D110" s="234" t="s">
        <v>1872</v>
      </c>
      <c r="E110" s="236">
        <v>1.1843634259259259</v>
      </c>
    </row>
    <row r="111" spans="1:5" x14ac:dyDescent="0.2">
      <c r="A111" s="234">
        <v>110</v>
      </c>
      <c r="B111" s="230" t="s">
        <v>2026</v>
      </c>
      <c r="C111" s="230" t="s">
        <v>520</v>
      </c>
      <c r="D111" s="234" t="s">
        <v>1872</v>
      </c>
      <c r="E111" s="236">
        <v>1.1859490740740741</v>
      </c>
    </row>
    <row r="112" spans="1:5" x14ac:dyDescent="0.2">
      <c r="A112" s="234">
        <v>111</v>
      </c>
      <c r="B112" s="230" t="s">
        <v>2223</v>
      </c>
      <c r="C112" s="230" t="s">
        <v>2224</v>
      </c>
      <c r="D112" s="234" t="s">
        <v>1873</v>
      </c>
      <c r="E112" s="236">
        <v>1.1870023148148148</v>
      </c>
    </row>
    <row r="113" spans="1:5" x14ac:dyDescent="0.2">
      <c r="A113" s="234">
        <v>112</v>
      </c>
      <c r="B113" s="230" t="s">
        <v>2417</v>
      </c>
      <c r="C113" s="230" t="s">
        <v>1090</v>
      </c>
      <c r="D113" s="234" t="s">
        <v>1872</v>
      </c>
      <c r="E113" s="236">
        <v>1.1885300925925926</v>
      </c>
    </row>
    <row r="114" spans="1:5" x14ac:dyDescent="0.2">
      <c r="A114" s="234">
        <v>113</v>
      </c>
      <c r="B114" s="230" t="s">
        <v>1875</v>
      </c>
      <c r="C114" s="230" t="s">
        <v>2418</v>
      </c>
      <c r="D114" s="234" t="s">
        <v>1872</v>
      </c>
      <c r="E114" s="236">
        <v>1.1905208333333335</v>
      </c>
    </row>
    <row r="115" spans="1:5" x14ac:dyDescent="0.2">
      <c r="A115" s="234">
        <v>114</v>
      </c>
      <c r="B115" s="230" t="s">
        <v>2419</v>
      </c>
      <c r="C115" s="230" t="s">
        <v>2420</v>
      </c>
      <c r="D115" s="234" t="s">
        <v>1873</v>
      </c>
      <c r="E115" s="236">
        <v>1.2121412037037038</v>
      </c>
    </row>
    <row r="116" spans="1:5" x14ac:dyDescent="0.2">
      <c r="A116" s="234">
        <v>115</v>
      </c>
      <c r="B116" s="230" t="s">
        <v>2421</v>
      </c>
      <c r="C116" s="230" t="s">
        <v>2422</v>
      </c>
      <c r="D116" s="234" t="s">
        <v>1872</v>
      </c>
      <c r="E116" s="236">
        <v>1.212349537037037</v>
      </c>
    </row>
    <row r="117" spans="1:5" x14ac:dyDescent="0.2">
      <c r="A117" s="234">
        <v>116</v>
      </c>
      <c r="B117" s="230" t="s">
        <v>1881</v>
      </c>
      <c r="C117" s="230" t="s">
        <v>482</v>
      </c>
      <c r="D117" s="234" t="s">
        <v>1872</v>
      </c>
      <c r="E117" s="236">
        <v>1.2158449074074074</v>
      </c>
    </row>
    <row r="118" spans="1:5" x14ac:dyDescent="0.2">
      <c r="A118" s="234">
        <v>117</v>
      </c>
      <c r="B118" s="230" t="s">
        <v>2023</v>
      </c>
      <c r="C118" s="230" t="s">
        <v>2423</v>
      </c>
      <c r="D118" s="234" t="s">
        <v>1873</v>
      </c>
      <c r="E118" s="236">
        <v>1.2163078703703702</v>
      </c>
    </row>
    <row r="119" spans="1:5" x14ac:dyDescent="0.2">
      <c r="A119" s="234">
        <v>118</v>
      </c>
      <c r="B119" s="230" t="s">
        <v>2424</v>
      </c>
      <c r="C119" s="230" t="s">
        <v>2425</v>
      </c>
      <c r="D119" s="234" t="s">
        <v>1873</v>
      </c>
      <c r="E119" s="236">
        <v>1.2175347222222224</v>
      </c>
    </row>
    <row r="120" spans="1:5" x14ac:dyDescent="0.2">
      <c r="A120" s="234">
        <v>119</v>
      </c>
      <c r="B120" s="230" t="s">
        <v>2426</v>
      </c>
      <c r="C120" s="230" t="s">
        <v>2427</v>
      </c>
      <c r="D120" s="234" t="s">
        <v>1872</v>
      </c>
      <c r="E120" s="236">
        <v>1.225462962962963</v>
      </c>
    </row>
    <row r="121" spans="1:5" x14ac:dyDescent="0.2">
      <c r="A121" s="234">
        <v>120</v>
      </c>
      <c r="B121" s="230" t="s">
        <v>1883</v>
      </c>
      <c r="C121" s="230" t="s">
        <v>2428</v>
      </c>
      <c r="D121" s="234" t="s">
        <v>1872</v>
      </c>
      <c r="E121" s="236">
        <v>1.229849537037037</v>
      </c>
    </row>
    <row r="122" spans="1:5" x14ac:dyDescent="0.2">
      <c r="A122" s="234">
        <v>121</v>
      </c>
      <c r="B122" s="230" t="s">
        <v>2011</v>
      </c>
      <c r="C122" s="230" t="s">
        <v>2429</v>
      </c>
      <c r="D122" s="234" t="s">
        <v>1872</v>
      </c>
      <c r="E122" s="236">
        <v>1.2301041666666668</v>
      </c>
    </row>
    <row r="123" spans="1:5" x14ac:dyDescent="0.2">
      <c r="A123" s="234">
        <v>122</v>
      </c>
      <c r="B123" s="230" t="s">
        <v>2430</v>
      </c>
      <c r="C123" s="230" t="s">
        <v>2431</v>
      </c>
      <c r="D123" s="234" t="s">
        <v>1872</v>
      </c>
      <c r="E123" s="236">
        <v>1.2383101851851852</v>
      </c>
    </row>
    <row r="124" spans="1:5" x14ac:dyDescent="0.2">
      <c r="A124" s="234">
        <v>123</v>
      </c>
      <c r="B124" s="230" t="s">
        <v>2083</v>
      </c>
      <c r="C124" s="230" t="s">
        <v>398</v>
      </c>
      <c r="D124" s="234" t="s">
        <v>1872</v>
      </c>
      <c r="E124" s="236">
        <v>1.2404861111111112</v>
      </c>
    </row>
    <row r="125" spans="1:5" x14ac:dyDescent="0.2">
      <c r="A125" s="234">
        <v>124</v>
      </c>
      <c r="B125" s="230" t="s">
        <v>2432</v>
      </c>
      <c r="C125" s="230" t="s">
        <v>2433</v>
      </c>
      <c r="D125" s="234" t="s">
        <v>1873</v>
      </c>
      <c r="E125" s="236">
        <v>1.2411921296296298</v>
      </c>
    </row>
    <row r="126" spans="1:5" x14ac:dyDescent="0.2">
      <c r="A126" s="234">
        <v>125</v>
      </c>
      <c r="B126" s="230" t="s">
        <v>2014</v>
      </c>
      <c r="C126" s="230" t="s">
        <v>1820</v>
      </c>
      <c r="D126" s="234" t="s">
        <v>1872</v>
      </c>
      <c r="E126" s="236">
        <v>1.2477430555555555</v>
      </c>
    </row>
    <row r="127" spans="1:5" x14ac:dyDescent="0.2">
      <c r="A127" s="234">
        <v>126</v>
      </c>
      <c r="B127" s="230" t="s">
        <v>1931</v>
      </c>
      <c r="C127" s="230" t="s">
        <v>2434</v>
      </c>
      <c r="D127" s="234" t="s">
        <v>1872</v>
      </c>
      <c r="E127" s="236">
        <v>1.2484837962962962</v>
      </c>
    </row>
    <row r="128" spans="1:5" x14ac:dyDescent="0.2">
      <c r="A128" s="234">
        <v>127</v>
      </c>
      <c r="B128" s="230" t="s">
        <v>2435</v>
      </c>
      <c r="C128" s="230" t="s">
        <v>1136</v>
      </c>
      <c r="D128" s="234" t="s">
        <v>1873</v>
      </c>
      <c r="E128" s="236">
        <v>1.2514467592592593</v>
      </c>
    </row>
    <row r="129" spans="1:5" x14ac:dyDescent="0.2">
      <c r="A129" s="234">
        <v>128</v>
      </c>
      <c r="B129" s="230" t="s">
        <v>2436</v>
      </c>
      <c r="C129" s="230" t="s">
        <v>2437</v>
      </c>
      <c r="D129" s="234" t="s">
        <v>1873</v>
      </c>
      <c r="E129" s="236">
        <v>1.2555208333333334</v>
      </c>
    </row>
    <row r="130" spans="1:5" x14ac:dyDescent="0.2">
      <c r="A130" s="234">
        <v>129</v>
      </c>
      <c r="B130" s="230" t="s">
        <v>2438</v>
      </c>
      <c r="C130" s="230" t="s">
        <v>2439</v>
      </c>
      <c r="D130" s="234" t="s">
        <v>1873</v>
      </c>
      <c r="E130" s="236">
        <v>1.2560416666666667</v>
      </c>
    </row>
    <row r="131" spans="1:5" x14ac:dyDescent="0.2">
      <c r="A131" s="234">
        <v>130</v>
      </c>
      <c r="B131" s="230" t="s">
        <v>2221</v>
      </c>
      <c r="C131" s="230" t="s">
        <v>2222</v>
      </c>
      <c r="D131" s="234" t="s">
        <v>1872</v>
      </c>
      <c r="E131" s="236">
        <v>1.2574884259259258</v>
      </c>
    </row>
    <row r="132" spans="1:5" x14ac:dyDescent="0.2">
      <c r="A132" s="234">
        <v>131</v>
      </c>
      <c r="B132" s="230" t="s">
        <v>1931</v>
      </c>
      <c r="C132" s="230" t="s">
        <v>2440</v>
      </c>
      <c r="D132" s="234" t="s">
        <v>1872</v>
      </c>
      <c r="E132" s="236">
        <v>1.2579398148148149</v>
      </c>
    </row>
    <row r="133" spans="1:5" x14ac:dyDescent="0.2">
      <c r="A133" s="234">
        <v>132</v>
      </c>
      <c r="B133" s="230" t="s">
        <v>1933</v>
      </c>
      <c r="C133" s="230" t="s">
        <v>1803</v>
      </c>
      <c r="D133" s="234" t="s">
        <v>1872</v>
      </c>
      <c r="E133" s="236">
        <v>1.2603935185185187</v>
      </c>
    </row>
    <row r="134" spans="1:5" x14ac:dyDescent="0.2">
      <c r="A134" s="234">
        <v>133</v>
      </c>
      <c r="B134" s="230" t="s">
        <v>2140</v>
      </c>
      <c r="C134" s="230" t="s">
        <v>839</v>
      </c>
      <c r="D134" s="234" t="s">
        <v>1873</v>
      </c>
      <c r="E134" s="236">
        <v>1.2634375</v>
      </c>
    </row>
    <row r="135" spans="1:5" x14ac:dyDescent="0.2">
      <c r="A135" s="234">
        <v>134</v>
      </c>
      <c r="B135" s="230" t="s">
        <v>1889</v>
      </c>
      <c r="C135" s="230" t="s">
        <v>2441</v>
      </c>
      <c r="D135" s="234" t="s">
        <v>1872</v>
      </c>
      <c r="E135" s="236">
        <v>1.2647800925925925</v>
      </c>
    </row>
    <row r="136" spans="1:5" x14ac:dyDescent="0.2">
      <c r="A136" s="234">
        <v>135</v>
      </c>
      <c r="B136" s="230" t="s">
        <v>1950</v>
      </c>
      <c r="C136" s="230" t="s">
        <v>565</v>
      </c>
      <c r="D136" s="234" t="s">
        <v>1873</v>
      </c>
      <c r="E136" s="236">
        <v>1.267650462962963</v>
      </c>
    </row>
    <row r="137" spans="1:5" x14ac:dyDescent="0.2">
      <c r="A137" s="234">
        <v>136</v>
      </c>
      <c r="B137" s="230" t="s">
        <v>2442</v>
      </c>
      <c r="C137" s="230" t="s">
        <v>2443</v>
      </c>
      <c r="D137" s="234" t="s">
        <v>1873</v>
      </c>
      <c r="E137" s="236">
        <v>1.2687962962962962</v>
      </c>
    </row>
    <row r="138" spans="1:5" x14ac:dyDescent="0.2">
      <c r="A138" s="234">
        <v>137</v>
      </c>
      <c r="B138" s="230" t="s">
        <v>2210</v>
      </c>
      <c r="C138" s="230" t="s">
        <v>2444</v>
      </c>
      <c r="D138" s="234" t="s">
        <v>1873</v>
      </c>
      <c r="E138" s="236">
        <v>1.2734375</v>
      </c>
    </row>
    <row r="139" spans="1:5" x14ac:dyDescent="0.2">
      <c r="A139" s="234">
        <v>138</v>
      </c>
      <c r="B139" s="230" t="s">
        <v>2322</v>
      </c>
      <c r="C139" s="230" t="s">
        <v>2445</v>
      </c>
      <c r="D139" s="234" t="s">
        <v>1872</v>
      </c>
      <c r="E139" s="236">
        <v>1.2755208333333334</v>
      </c>
    </row>
    <row r="140" spans="1:5" x14ac:dyDescent="0.2">
      <c r="A140" s="234">
        <v>139</v>
      </c>
      <c r="B140" s="230" t="s">
        <v>1933</v>
      </c>
      <c r="C140" s="230" t="s">
        <v>1845</v>
      </c>
      <c r="D140" s="234" t="s">
        <v>1872</v>
      </c>
      <c r="E140" s="236">
        <v>1.290162037037037</v>
      </c>
    </row>
    <row r="141" spans="1:5" x14ac:dyDescent="0.2">
      <c r="A141" s="234">
        <v>140</v>
      </c>
      <c r="B141" s="230" t="s">
        <v>2358</v>
      </c>
      <c r="C141" s="230" t="s">
        <v>2359</v>
      </c>
      <c r="D141" s="234" t="s">
        <v>1873</v>
      </c>
      <c r="E141" s="236">
        <v>1.2917245370370372</v>
      </c>
    </row>
    <row r="142" spans="1:5" x14ac:dyDescent="0.2">
      <c r="A142" s="234">
        <v>141</v>
      </c>
      <c r="B142" s="230" t="s">
        <v>1931</v>
      </c>
      <c r="C142" s="230" t="s">
        <v>404</v>
      </c>
      <c r="D142" s="234" t="s">
        <v>1872</v>
      </c>
      <c r="E142" s="236">
        <v>1.2933680555555556</v>
      </c>
    </row>
    <row r="143" spans="1:5" x14ac:dyDescent="0.2">
      <c r="A143" s="234">
        <v>142</v>
      </c>
      <c r="B143" s="230" t="s">
        <v>2002</v>
      </c>
      <c r="C143" s="230" t="s">
        <v>362</v>
      </c>
      <c r="D143" s="234" t="s">
        <v>1873</v>
      </c>
      <c r="E143" s="236">
        <v>1.294525462962963</v>
      </c>
    </row>
    <row r="144" spans="1:5" x14ac:dyDescent="0.2">
      <c r="A144" s="234">
        <v>143</v>
      </c>
      <c r="B144" s="230" t="s">
        <v>2122</v>
      </c>
      <c r="C144" s="230" t="s">
        <v>2123</v>
      </c>
      <c r="D144" s="234" t="s">
        <v>1873</v>
      </c>
      <c r="E144" s="236">
        <v>1.3038194444444444</v>
      </c>
    </row>
    <row r="145" spans="1:5" x14ac:dyDescent="0.2">
      <c r="A145" s="234">
        <v>144</v>
      </c>
      <c r="B145" s="230" t="s">
        <v>1962</v>
      </c>
      <c r="C145" s="230" t="s">
        <v>2446</v>
      </c>
      <c r="D145" s="234" t="s">
        <v>1872</v>
      </c>
      <c r="E145" s="236">
        <v>1.3051273148148148</v>
      </c>
    </row>
    <row r="146" spans="1:5" x14ac:dyDescent="0.2">
      <c r="A146" s="234">
        <v>145</v>
      </c>
      <c r="B146" s="230" t="s">
        <v>1883</v>
      </c>
      <c r="C146" s="230" t="s">
        <v>2447</v>
      </c>
      <c r="D146" s="234" t="s">
        <v>1872</v>
      </c>
      <c r="E146" s="236">
        <v>1.3052777777777778</v>
      </c>
    </row>
    <row r="147" spans="1:5" x14ac:dyDescent="0.2">
      <c r="A147" s="234">
        <v>146</v>
      </c>
      <c r="B147" s="230" t="s">
        <v>2227</v>
      </c>
      <c r="C147" s="230" t="s">
        <v>482</v>
      </c>
      <c r="D147" s="234" t="s">
        <v>1873</v>
      </c>
      <c r="E147" s="236">
        <v>1.3186226851851852</v>
      </c>
    </row>
    <row r="148" spans="1:5" x14ac:dyDescent="0.2">
      <c r="A148" s="234">
        <v>147</v>
      </c>
      <c r="B148" s="230" t="s">
        <v>1931</v>
      </c>
      <c r="C148" s="230" t="s">
        <v>557</v>
      </c>
      <c r="D148" s="234" t="s">
        <v>1872</v>
      </c>
      <c r="E148" s="236">
        <v>1.3240162037037038</v>
      </c>
    </row>
    <row r="149" spans="1:5" x14ac:dyDescent="0.2">
      <c r="A149" s="234">
        <v>148</v>
      </c>
      <c r="B149" s="230" t="s">
        <v>1951</v>
      </c>
      <c r="C149" s="230" t="s">
        <v>1110</v>
      </c>
      <c r="D149" s="234" t="s">
        <v>1872</v>
      </c>
      <c r="E149" s="236">
        <v>1.3266782407407407</v>
      </c>
    </row>
    <row r="150" spans="1:5" x14ac:dyDescent="0.2">
      <c r="A150" s="234">
        <v>149</v>
      </c>
      <c r="B150" s="230" t="s">
        <v>2448</v>
      </c>
      <c r="C150" s="230" t="s">
        <v>2449</v>
      </c>
      <c r="D150" s="234" t="s">
        <v>1872</v>
      </c>
      <c r="E150" s="236">
        <v>1.3497106481481482</v>
      </c>
    </row>
    <row r="151" spans="1:5" x14ac:dyDescent="0.2">
      <c r="A151" s="234">
        <v>150</v>
      </c>
      <c r="B151" s="230" t="s">
        <v>1955</v>
      </c>
      <c r="C151" s="230" t="s">
        <v>416</v>
      </c>
      <c r="D151" s="234" t="s">
        <v>1872</v>
      </c>
      <c r="E151" s="236">
        <v>1.3620254629629629</v>
      </c>
    </row>
    <row r="152" spans="1:5" x14ac:dyDescent="0.2">
      <c r="A152" s="234">
        <v>151</v>
      </c>
      <c r="B152" s="230" t="s">
        <v>1883</v>
      </c>
      <c r="C152" s="230" t="s">
        <v>581</v>
      </c>
      <c r="D152" s="234" t="s">
        <v>1872</v>
      </c>
      <c r="E152" s="236">
        <v>1.3626736111111111</v>
      </c>
    </row>
    <row r="153" spans="1:5" x14ac:dyDescent="0.2">
      <c r="A153" s="234">
        <v>152</v>
      </c>
      <c r="B153" s="230" t="s">
        <v>1920</v>
      </c>
      <c r="C153" s="230" t="s">
        <v>2450</v>
      </c>
      <c r="D153" s="234" t="s">
        <v>1872</v>
      </c>
      <c r="E153" s="236">
        <v>1.3682060185185183</v>
      </c>
    </row>
    <row r="154" spans="1:5" x14ac:dyDescent="0.2">
      <c r="A154" s="234">
        <v>153</v>
      </c>
      <c r="B154" s="230" t="s">
        <v>1881</v>
      </c>
      <c r="C154" s="230" t="s">
        <v>21</v>
      </c>
      <c r="D154" s="234" t="s">
        <v>1872</v>
      </c>
      <c r="E154" s="236">
        <v>1.3945949074074075</v>
      </c>
    </row>
    <row r="155" spans="1:5" x14ac:dyDescent="0.2">
      <c r="A155" s="234">
        <v>154</v>
      </c>
      <c r="B155" s="230" t="s">
        <v>1874</v>
      </c>
      <c r="C155" s="230" t="s">
        <v>2131</v>
      </c>
      <c r="D155" s="234" t="s">
        <v>1872</v>
      </c>
      <c r="E155" s="236">
        <v>1.3952083333333334</v>
      </c>
    </row>
    <row r="156" spans="1:5" x14ac:dyDescent="0.2">
      <c r="A156" s="234">
        <v>155</v>
      </c>
      <c r="B156" s="230" t="s">
        <v>2412</v>
      </c>
      <c r="C156" s="230" t="s">
        <v>549</v>
      </c>
      <c r="D156" s="234" t="s">
        <v>1872</v>
      </c>
      <c r="E156" s="236">
        <v>1.4114236111111111</v>
      </c>
    </row>
    <row r="157" spans="1:5" x14ac:dyDescent="0.2">
      <c r="A157" s="234">
        <v>156</v>
      </c>
      <c r="B157" s="230" t="s">
        <v>2133</v>
      </c>
      <c r="C157" s="230" t="s">
        <v>39</v>
      </c>
      <c r="D157" s="234" t="s">
        <v>1872</v>
      </c>
      <c r="E157" s="236">
        <v>1.4245370370370372</v>
      </c>
    </row>
    <row r="158" spans="1:5" x14ac:dyDescent="0.2">
      <c r="A158" s="234">
        <v>157</v>
      </c>
      <c r="B158" s="230" t="s">
        <v>2451</v>
      </c>
      <c r="C158" s="230" t="s">
        <v>2452</v>
      </c>
      <c r="D158" s="234" t="s">
        <v>1872</v>
      </c>
      <c r="E158" s="236">
        <v>1.4334375000000001</v>
      </c>
    </row>
    <row r="159" spans="1:5" x14ac:dyDescent="0.2">
      <c r="A159" s="234">
        <v>158</v>
      </c>
      <c r="B159" s="230" t="s">
        <v>1896</v>
      </c>
      <c r="C159" s="230" t="s">
        <v>2453</v>
      </c>
      <c r="D159" s="234" t="s">
        <v>1872</v>
      </c>
      <c r="E159" s="236">
        <v>1.4432060185185185</v>
      </c>
    </row>
    <row r="160" spans="1:5" x14ac:dyDescent="0.2">
      <c r="A160" s="234">
        <v>159</v>
      </c>
      <c r="B160" s="230" t="s">
        <v>2454</v>
      </c>
      <c r="C160" s="230" t="s">
        <v>809</v>
      </c>
      <c r="D160" s="234" t="s">
        <v>1873</v>
      </c>
      <c r="E160" s="236">
        <v>1.4447685185185186</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B18" sqref="B18:C36"/>
    </sheetView>
  </sheetViews>
  <sheetFormatPr defaultColWidth="8.85546875" defaultRowHeight="12.75" x14ac:dyDescent="0.2"/>
  <cols>
    <col min="1" max="1" width="9.140625" style="4" customWidth="1"/>
    <col min="2" max="2" width="16.42578125" customWidth="1"/>
    <col min="3" max="3" width="10" bestFit="1" customWidth="1"/>
    <col min="4" max="4" width="15.140625" bestFit="1" customWidth="1"/>
    <col min="8" max="8" width="5.42578125" style="4" customWidth="1"/>
  </cols>
  <sheetData>
    <row r="1" spans="1:8" x14ac:dyDescent="0.2">
      <c r="A1" s="4">
        <v>1</v>
      </c>
      <c r="B1" t="s">
        <v>530</v>
      </c>
      <c r="C1" t="s">
        <v>767</v>
      </c>
      <c r="D1" t="s">
        <v>265</v>
      </c>
      <c r="E1" s="1">
        <v>0.75581018518518517</v>
      </c>
      <c r="G1" s="24" t="s">
        <v>1158</v>
      </c>
    </row>
    <row r="2" spans="1:8" x14ac:dyDescent="0.2">
      <c r="A2" s="4">
        <v>2</v>
      </c>
      <c r="B2" t="s">
        <v>419</v>
      </c>
      <c r="C2" t="s">
        <v>477</v>
      </c>
      <c r="D2" t="s">
        <v>217</v>
      </c>
      <c r="E2" s="1">
        <v>0.7645601851851852</v>
      </c>
      <c r="G2" s="4" t="s">
        <v>1160</v>
      </c>
    </row>
    <row r="3" spans="1:8" x14ac:dyDescent="0.2">
      <c r="A3" s="4">
        <v>3</v>
      </c>
      <c r="B3" t="s">
        <v>497</v>
      </c>
      <c r="C3" t="s">
        <v>496</v>
      </c>
      <c r="D3" t="s">
        <v>168</v>
      </c>
      <c r="E3" s="1">
        <v>0.7866319444444444</v>
      </c>
      <c r="G3" s="4" t="s">
        <v>1161</v>
      </c>
      <c r="H3" s="4">
        <f>COUNTIF($E$1:$E$15,"&lt;16:00:00")</f>
        <v>0</v>
      </c>
    </row>
    <row r="4" spans="1:8" x14ac:dyDescent="0.2">
      <c r="A4" s="4">
        <v>4</v>
      </c>
      <c r="B4" t="s">
        <v>631</v>
      </c>
      <c r="C4" t="s">
        <v>630</v>
      </c>
      <c r="D4" t="s">
        <v>266</v>
      </c>
      <c r="E4" s="1">
        <v>0.82578703703703704</v>
      </c>
      <c r="G4" s="4" t="s">
        <v>1162</v>
      </c>
      <c r="H4" s="13">
        <f>COUNTIF($E$1:$E$15,"&lt;17:00:00")-SUM($H$3:H3)</f>
        <v>0</v>
      </c>
    </row>
    <row r="5" spans="1:8" x14ac:dyDescent="0.2">
      <c r="A5" s="4">
        <v>5</v>
      </c>
      <c r="B5" t="s">
        <v>707</v>
      </c>
      <c r="C5" t="s">
        <v>769</v>
      </c>
      <c r="D5" t="s">
        <v>267</v>
      </c>
      <c r="E5" s="1">
        <v>0.8652777777777777</v>
      </c>
      <c r="G5" s="4" t="s">
        <v>1163</v>
      </c>
      <c r="H5" s="13">
        <f>COUNTIF($E$1:$E$15,"&lt;18:00:00")-SUM($H$3:H4)</f>
        <v>0</v>
      </c>
    </row>
    <row r="6" spans="1:8" x14ac:dyDescent="0.2">
      <c r="A6" s="4">
        <v>6</v>
      </c>
      <c r="B6" t="s">
        <v>533</v>
      </c>
      <c r="C6" t="s">
        <v>532</v>
      </c>
      <c r="D6" t="s">
        <v>168</v>
      </c>
      <c r="E6" s="1">
        <v>0.8884143518518518</v>
      </c>
      <c r="G6" s="4" t="s">
        <v>1159</v>
      </c>
      <c r="H6" s="13">
        <f>COUNTIF($E$1:$E$15,"&lt;19:00:00")-SUM($H$3:H5)</f>
        <v>3</v>
      </c>
    </row>
    <row r="7" spans="1:8" x14ac:dyDescent="0.2">
      <c r="A7" s="4">
        <v>7</v>
      </c>
      <c r="B7" t="s">
        <v>787</v>
      </c>
      <c r="C7" t="s">
        <v>770</v>
      </c>
      <c r="D7" t="s">
        <v>242</v>
      </c>
      <c r="E7" s="1">
        <v>0.89079861111111114</v>
      </c>
      <c r="G7" s="4" t="s">
        <v>1164</v>
      </c>
      <c r="H7" s="13">
        <f>COUNTIF($E$1:$E$15,"&lt;20:00:00")-SUM($H$3:H6)</f>
        <v>1</v>
      </c>
    </row>
    <row r="8" spans="1:8" x14ac:dyDescent="0.2">
      <c r="A8" s="4">
        <v>8</v>
      </c>
      <c r="B8" t="s">
        <v>479</v>
      </c>
      <c r="C8" t="s">
        <v>771</v>
      </c>
      <c r="D8" t="s">
        <v>268</v>
      </c>
      <c r="E8" s="1">
        <v>0.89196759259259262</v>
      </c>
      <c r="G8" s="4" t="s">
        <v>1165</v>
      </c>
      <c r="H8" s="13">
        <f>COUNTIF($E$1:$E$15,"&lt;21:00:00")-SUM($H$3:H7)</f>
        <v>1</v>
      </c>
    </row>
    <row r="9" spans="1:8" x14ac:dyDescent="0.2">
      <c r="A9" s="4">
        <v>9</v>
      </c>
      <c r="B9" t="s">
        <v>669</v>
      </c>
      <c r="C9" t="s">
        <v>558</v>
      </c>
      <c r="D9" t="s">
        <v>160</v>
      </c>
      <c r="E9" s="1">
        <v>0.91511574074074076</v>
      </c>
      <c r="G9" s="4" t="s">
        <v>1166</v>
      </c>
      <c r="H9" s="13">
        <f>COUNTIF($E$1:$E$15,"&lt;22:00:00")-SUM($H$3:H8)</f>
        <v>4</v>
      </c>
    </row>
    <row r="10" spans="1:8" x14ac:dyDescent="0.2">
      <c r="A10" s="4" t="s">
        <v>269</v>
      </c>
      <c r="B10" t="s">
        <v>403</v>
      </c>
      <c r="C10" t="s">
        <v>772</v>
      </c>
      <c r="D10" t="s">
        <v>191</v>
      </c>
      <c r="E10" s="1">
        <v>0.92659722222222218</v>
      </c>
      <c r="G10" s="4" t="s">
        <v>1167</v>
      </c>
      <c r="H10" s="13">
        <f>COUNTIF($E$1:$E$15,"&lt;23:00:00")-SUM($H$3:H9)</f>
        <v>4</v>
      </c>
    </row>
    <row r="11" spans="1:8" x14ac:dyDescent="0.2">
      <c r="A11" s="4" t="s">
        <v>269</v>
      </c>
      <c r="B11" t="s">
        <v>407</v>
      </c>
      <c r="C11" t="s">
        <v>573</v>
      </c>
      <c r="D11" t="s">
        <v>204</v>
      </c>
      <c r="E11" s="1">
        <v>0.92659722222222218</v>
      </c>
      <c r="G11" s="4" t="s">
        <v>1168</v>
      </c>
      <c r="H11" s="13">
        <f>COUNTIF($E$1:$E$15,"&lt;24:00:00")-SUM($H$3:H10)</f>
        <v>2</v>
      </c>
    </row>
    <row r="12" spans="1:8" x14ac:dyDescent="0.2">
      <c r="A12" s="4">
        <v>12</v>
      </c>
      <c r="B12" t="s">
        <v>848</v>
      </c>
      <c r="C12" t="s">
        <v>773</v>
      </c>
      <c r="D12" t="s">
        <v>175</v>
      </c>
      <c r="E12" s="1">
        <v>0.93865740740740744</v>
      </c>
      <c r="G12" s="4" t="s">
        <v>1169</v>
      </c>
      <c r="H12" s="13">
        <f>COUNTIF($E$1:$E$15,"&lt;25:00:00")-SUM($H$3:H11)</f>
        <v>0</v>
      </c>
    </row>
    <row r="13" spans="1:8" x14ac:dyDescent="0.2">
      <c r="A13" s="4">
        <v>13</v>
      </c>
      <c r="B13" t="s">
        <v>849</v>
      </c>
      <c r="C13" t="s">
        <v>514</v>
      </c>
      <c r="D13" t="s">
        <v>176</v>
      </c>
      <c r="E13" s="1">
        <v>0.94236111111111109</v>
      </c>
      <c r="G13" s="4" t="s">
        <v>1170</v>
      </c>
      <c r="H13" s="13">
        <f>COUNTIF($E$1:$E$15,"&lt;26:00:00")-SUM($H$3:H12)</f>
        <v>0</v>
      </c>
    </row>
    <row r="14" spans="1:8" x14ac:dyDescent="0.2">
      <c r="A14" s="4">
        <v>14</v>
      </c>
      <c r="B14" t="s">
        <v>768</v>
      </c>
      <c r="C14" t="s">
        <v>774</v>
      </c>
      <c r="D14" t="s">
        <v>270</v>
      </c>
      <c r="E14" s="1">
        <v>0.96944444444444444</v>
      </c>
      <c r="G14" s="4" t="s">
        <v>1179</v>
      </c>
      <c r="H14" s="13">
        <f>COUNTIF($E$1:$E$15,"&lt;27:00:00")-SUM($H$3:H13)</f>
        <v>0</v>
      </c>
    </row>
    <row r="15" spans="1:8" x14ac:dyDescent="0.2">
      <c r="A15" s="4">
        <v>15</v>
      </c>
      <c r="B15" t="s">
        <v>397</v>
      </c>
      <c r="C15" t="s">
        <v>449</v>
      </c>
      <c r="D15" t="s">
        <v>160</v>
      </c>
      <c r="E15" s="1">
        <v>0.98229166666666667</v>
      </c>
      <c r="G15" s="4" t="s">
        <v>1171</v>
      </c>
      <c r="H15" s="13">
        <f>COUNTIF($E$1:$E$15,"&lt;27:00:00")-SUM($H$3:H14)</f>
        <v>0</v>
      </c>
    </row>
    <row r="16" spans="1:8" x14ac:dyDescent="0.2">
      <c r="G16" s="4" t="s">
        <v>1172</v>
      </c>
      <c r="H16" s="13">
        <f>COUNTIF($E$1:$E$15,"&lt;27:00:00")-SUM($H$3:H15)</f>
        <v>0</v>
      </c>
    </row>
    <row r="17" spans="1:8" x14ac:dyDescent="0.2">
      <c r="A17" s="18" t="s">
        <v>271</v>
      </c>
      <c r="G17" s="4" t="s">
        <v>1173</v>
      </c>
      <c r="H17" s="13">
        <f>COUNTIF($E$1:$E$15,"&lt;27:00:00")-SUM($H$3:H16)</f>
        <v>0</v>
      </c>
    </row>
    <row r="18" spans="1:8" x14ac:dyDescent="0.2">
      <c r="A18" s="4">
        <v>16</v>
      </c>
      <c r="B18" t="s">
        <v>358</v>
      </c>
      <c r="C18" t="s">
        <v>361</v>
      </c>
      <c r="D18" t="s">
        <v>233</v>
      </c>
      <c r="E18" s="3">
        <v>0.67152777777777783</v>
      </c>
      <c r="G18" s="4" t="s">
        <v>1174</v>
      </c>
      <c r="H18" s="13">
        <f>COUNTIF($E$1:$E$15,"&lt;27:00:00")-SUM($H$3:H17)</f>
        <v>0</v>
      </c>
    </row>
    <row r="19" spans="1:8" x14ac:dyDescent="0.2">
      <c r="A19" s="4">
        <v>17</v>
      </c>
      <c r="B19" t="s">
        <v>358</v>
      </c>
      <c r="C19" t="s">
        <v>360</v>
      </c>
      <c r="D19" t="s">
        <v>273</v>
      </c>
      <c r="E19" s="3">
        <v>0.68125000000000002</v>
      </c>
      <c r="G19" s="4" t="s">
        <v>1175</v>
      </c>
      <c r="H19" s="13">
        <f>COUNTIF($E$1:$E$15,"&lt;27:00:00")-SUM($H$3:H18)</f>
        <v>0</v>
      </c>
    </row>
    <row r="20" spans="1:8" x14ac:dyDescent="0.2">
      <c r="A20" s="4">
        <v>17</v>
      </c>
      <c r="B20" t="s">
        <v>363</v>
      </c>
      <c r="C20" t="s">
        <v>364</v>
      </c>
      <c r="D20" t="s">
        <v>274</v>
      </c>
      <c r="E20" s="3">
        <v>0.68125000000000002</v>
      </c>
      <c r="G20" s="4" t="s">
        <v>1176</v>
      </c>
      <c r="H20" s="13">
        <f>COUNTIF($E$1:$E$15,"&lt;27:00:00")-SUM($H$3:H19)</f>
        <v>0</v>
      </c>
    </row>
    <row r="21" spans="1:8" x14ac:dyDescent="0.2">
      <c r="A21" s="4">
        <v>19</v>
      </c>
      <c r="B21" t="s">
        <v>654</v>
      </c>
      <c r="C21" s="25" t="s">
        <v>349</v>
      </c>
      <c r="D21" t="s">
        <v>275</v>
      </c>
      <c r="E21" s="3">
        <v>0.7</v>
      </c>
      <c r="G21" s="4" t="s">
        <v>1177</v>
      </c>
      <c r="H21" s="13">
        <f>COUNTIF($E$1:$E$15,"&lt;27:00:00")-SUM($H$3:H20)</f>
        <v>0</v>
      </c>
    </row>
    <row r="22" spans="1:8" x14ac:dyDescent="0.2">
      <c r="A22" s="4">
        <v>20</v>
      </c>
      <c r="B22" t="s">
        <v>355</v>
      </c>
      <c r="C22" t="s">
        <v>356</v>
      </c>
      <c r="D22" t="s">
        <v>266</v>
      </c>
      <c r="E22" s="3">
        <v>0.70208333333333339</v>
      </c>
      <c r="G22" s="4" t="s">
        <v>1178</v>
      </c>
      <c r="H22" s="13">
        <f>COUNTIF($E$1:$E$15,"&lt;27:00:00")-SUM($H$3:H21)</f>
        <v>0</v>
      </c>
    </row>
    <row r="23" spans="1:8" x14ac:dyDescent="0.2">
      <c r="A23" s="4">
        <v>21</v>
      </c>
      <c r="B23" t="s">
        <v>347</v>
      </c>
      <c r="C23" t="s">
        <v>348</v>
      </c>
      <c r="D23" t="s">
        <v>276</v>
      </c>
      <c r="E23" s="3">
        <v>0.7270833333333333</v>
      </c>
    </row>
    <row r="24" spans="1:8" x14ac:dyDescent="0.2">
      <c r="A24" s="4">
        <v>22</v>
      </c>
      <c r="B24" t="s">
        <v>424</v>
      </c>
      <c r="C24" t="s">
        <v>359</v>
      </c>
      <c r="D24" t="s">
        <v>199</v>
      </c>
      <c r="E24" s="3">
        <v>0.7104166666666667</v>
      </c>
    </row>
    <row r="25" spans="1:8" x14ac:dyDescent="0.2">
      <c r="A25" s="4">
        <v>23</v>
      </c>
      <c r="B25" t="s">
        <v>367</v>
      </c>
      <c r="C25" t="s">
        <v>368</v>
      </c>
      <c r="D25" t="s">
        <v>233</v>
      </c>
      <c r="E25" s="3">
        <v>0.73124999999999996</v>
      </c>
    </row>
    <row r="26" spans="1:8" x14ac:dyDescent="0.2">
      <c r="A26" s="4">
        <v>24</v>
      </c>
      <c r="B26" t="s">
        <v>355</v>
      </c>
      <c r="C26" t="s">
        <v>357</v>
      </c>
      <c r="D26" t="s">
        <v>244</v>
      </c>
      <c r="E26" s="3">
        <v>0.73541666666666661</v>
      </c>
    </row>
    <row r="27" spans="1:8" x14ac:dyDescent="0.2">
      <c r="A27" s="4">
        <v>25</v>
      </c>
      <c r="B27" t="s">
        <v>350</v>
      </c>
      <c r="C27" t="s">
        <v>351</v>
      </c>
      <c r="D27" t="s">
        <v>175</v>
      </c>
      <c r="E27" s="3">
        <v>0.7680555555555556</v>
      </c>
    </row>
    <row r="28" spans="1:8" x14ac:dyDescent="0.2">
      <c r="A28" s="4">
        <v>25</v>
      </c>
      <c r="B28" t="s">
        <v>370</v>
      </c>
      <c r="C28" t="s">
        <v>371</v>
      </c>
      <c r="D28" t="s">
        <v>168</v>
      </c>
      <c r="E28" s="3">
        <v>0.7680555555555556</v>
      </c>
    </row>
    <row r="29" spans="1:8" x14ac:dyDescent="0.2">
      <c r="A29" s="4">
        <v>27</v>
      </c>
      <c r="B29" t="s">
        <v>365</v>
      </c>
      <c r="C29" t="s">
        <v>366</v>
      </c>
      <c r="D29" t="s">
        <v>278</v>
      </c>
      <c r="E29" s="3">
        <v>0.78888888888888886</v>
      </c>
    </row>
    <row r="30" spans="1:8" x14ac:dyDescent="0.2">
      <c r="A30" s="4">
        <v>28</v>
      </c>
      <c r="B30" t="s">
        <v>343</v>
      </c>
      <c r="C30" t="s">
        <v>346</v>
      </c>
      <c r="D30" t="s">
        <v>279</v>
      </c>
      <c r="E30" s="3">
        <v>0.80555555555555547</v>
      </c>
    </row>
    <row r="31" spans="1:8" x14ac:dyDescent="0.2">
      <c r="A31" s="4">
        <v>29</v>
      </c>
      <c r="B31" t="s">
        <v>801</v>
      </c>
      <c r="C31" t="s">
        <v>352</v>
      </c>
      <c r="D31" t="s">
        <v>280</v>
      </c>
      <c r="E31" s="3">
        <v>0.8222222222222223</v>
      </c>
    </row>
    <row r="32" spans="1:8" x14ac:dyDescent="0.2">
      <c r="A32" s="4">
        <v>30</v>
      </c>
      <c r="B32" t="s">
        <v>343</v>
      </c>
      <c r="C32" t="s">
        <v>345</v>
      </c>
      <c r="D32" t="s">
        <v>281</v>
      </c>
      <c r="E32" s="3">
        <v>0.82638888888888884</v>
      </c>
    </row>
    <row r="33" spans="1:5" x14ac:dyDescent="0.2">
      <c r="A33" s="4">
        <v>31</v>
      </c>
      <c r="B33" t="s">
        <v>343</v>
      </c>
      <c r="C33" t="s">
        <v>344</v>
      </c>
      <c r="D33" t="s">
        <v>214</v>
      </c>
      <c r="E33" s="3">
        <v>0.8305555555555556</v>
      </c>
    </row>
    <row r="34" spans="1:5" x14ac:dyDescent="0.2">
      <c r="A34" s="4">
        <v>32</v>
      </c>
      <c r="B34" t="s">
        <v>353</v>
      </c>
      <c r="C34" t="s">
        <v>354</v>
      </c>
      <c r="D34" t="s">
        <v>214</v>
      </c>
      <c r="E34" s="3">
        <v>0.83333333333333337</v>
      </c>
    </row>
    <row r="35" spans="1:5" x14ac:dyDescent="0.2">
      <c r="A35" s="4">
        <v>32</v>
      </c>
      <c r="B35" t="s">
        <v>367</v>
      </c>
      <c r="C35" t="s">
        <v>369</v>
      </c>
      <c r="D35" t="s">
        <v>214</v>
      </c>
      <c r="E35" s="3">
        <v>0.83333333333333337</v>
      </c>
    </row>
    <row r="36" spans="1:5" x14ac:dyDescent="0.2">
      <c r="A36" s="4">
        <v>34</v>
      </c>
      <c r="B36" t="s">
        <v>358</v>
      </c>
      <c r="C36" t="s">
        <v>362</v>
      </c>
      <c r="D36" t="s">
        <v>282</v>
      </c>
      <c r="E36" s="3">
        <v>0.90972222222222221</v>
      </c>
    </row>
  </sheetData>
  <phoneticPr fontId="0" type="noConversion"/>
  <hyperlinks>
    <hyperlink ref="C21" r:id="rId1"/>
  </hyperlinks>
  <pageMargins left="0.75" right="0.75" top="1" bottom="1" header="0.5" footer="0.5"/>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3" sqref="G3:H22"/>
    </sheetView>
  </sheetViews>
  <sheetFormatPr defaultColWidth="8.85546875" defaultRowHeight="12.75" x14ac:dyDescent="0.2"/>
  <cols>
    <col min="1" max="1" width="9.140625" style="4" customWidth="1"/>
    <col min="2" max="2" width="7.140625" bestFit="1" customWidth="1"/>
    <col min="3" max="3" width="10" bestFit="1" customWidth="1"/>
    <col min="4" max="4" width="10.28515625" bestFit="1" customWidth="1"/>
    <col min="8" max="8" width="5.140625" style="4" customWidth="1"/>
  </cols>
  <sheetData>
    <row r="1" spans="1:8" x14ac:dyDescent="0.2">
      <c r="A1" s="4">
        <v>1</v>
      </c>
      <c r="B1" t="s">
        <v>460</v>
      </c>
      <c r="C1" t="s">
        <v>775</v>
      </c>
      <c r="D1" t="s">
        <v>385</v>
      </c>
      <c r="E1" s="1">
        <v>0.75405092592592593</v>
      </c>
      <c r="G1" s="24" t="s">
        <v>1158</v>
      </c>
    </row>
    <row r="2" spans="1:8" x14ac:dyDescent="0.2">
      <c r="A2" s="4">
        <v>2</v>
      </c>
      <c r="B2" t="s">
        <v>533</v>
      </c>
      <c r="C2" t="s">
        <v>532</v>
      </c>
      <c r="D2" t="s">
        <v>168</v>
      </c>
      <c r="E2" s="1">
        <v>0.83146990740740734</v>
      </c>
      <c r="G2" s="4" t="s">
        <v>1160</v>
      </c>
    </row>
    <row r="3" spans="1:8" x14ac:dyDescent="0.2">
      <c r="A3" s="4">
        <v>3</v>
      </c>
      <c r="B3" t="s">
        <v>479</v>
      </c>
      <c r="C3" t="s">
        <v>776</v>
      </c>
      <c r="D3" t="s">
        <v>268</v>
      </c>
      <c r="E3" s="1">
        <v>0.89416666666666667</v>
      </c>
      <c r="G3" s="4" t="s">
        <v>1161</v>
      </c>
      <c r="H3" s="4">
        <f>COUNTIF($E$1:$E$72,"&lt;16:00:00")</f>
        <v>0</v>
      </c>
    </row>
    <row r="4" spans="1:8" x14ac:dyDescent="0.2">
      <c r="A4" s="4">
        <v>4</v>
      </c>
      <c r="B4" t="s">
        <v>777</v>
      </c>
      <c r="C4" t="s">
        <v>778</v>
      </c>
      <c r="D4" t="s">
        <v>386</v>
      </c>
      <c r="E4" s="1">
        <v>0.96608796296296295</v>
      </c>
      <c r="G4" s="4" t="s">
        <v>1162</v>
      </c>
      <c r="H4" s="13">
        <f>COUNTIF($E$1:$E$72,"&lt;17:00:00")-SUM($H$3:H3)</f>
        <v>0</v>
      </c>
    </row>
    <row r="5" spans="1:8" x14ac:dyDescent="0.2">
      <c r="A5" s="4">
        <v>5</v>
      </c>
      <c r="B5" t="s">
        <v>397</v>
      </c>
      <c r="C5" t="s">
        <v>449</v>
      </c>
      <c r="D5" t="s">
        <v>160</v>
      </c>
      <c r="E5" s="2">
        <v>1.0088541666666666</v>
      </c>
      <c r="G5" s="4" t="s">
        <v>1163</v>
      </c>
      <c r="H5" s="13">
        <f>COUNTIF($E$1:$E$72,"&lt;18:00:00")-SUM($H$3:H4)</f>
        <v>0</v>
      </c>
    </row>
    <row r="6" spans="1:8" x14ac:dyDescent="0.2">
      <c r="A6" s="4">
        <v>6</v>
      </c>
      <c r="B6" t="s">
        <v>425</v>
      </c>
      <c r="C6" t="s">
        <v>361</v>
      </c>
      <c r="D6" t="s">
        <v>233</v>
      </c>
      <c r="E6" s="2">
        <v>1.0436342592592591</v>
      </c>
      <c r="G6" s="4" t="s">
        <v>1159</v>
      </c>
      <c r="H6" s="13">
        <f>COUNTIF($E$1:$E$72,"&lt;19:00:00")-SUM($H$3:H5)</f>
        <v>1</v>
      </c>
    </row>
    <row r="7" spans="1:8" x14ac:dyDescent="0.2">
      <c r="A7" s="4">
        <v>7</v>
      </c>
      <c r="B7" t="s">
        <v>738</v>
      </c>
      <c r="C7" t="s">
        <v>737</v>
      </c>
      <c r="D7" t="s">
        <v>292</v>
      </c>
      <c r="E7" s="2">
        <v>1.0717013888888889</v>
      </c>
      <c r="G7" s="4" t="s">
        <v>1164</v>
      </c>
      <c r="H7" s="13">
        <f>COUNTIF($E$1:$E$72,"&lt;20:00:00")-SUM($H$3:H6)</f>
        <v>1</v>
      </c>
    </row>
    <row r="8" spans="1:8" x14ac:dyDescent="0.2">
      <c r="A8" s="4" t="s">
        <v>287</v>
      </c>
      <c r="B8" t="s">
        <v>464</v>
      </c>
      <c r="C8" t="s">
        <v>463</v>
      </c>
      <c r="D8" t="s">
        <v>296</v>
      </c>
      <c r="E8" s="2">
        <v>1.0991087962962964</v>
      </c>
      <c r="G8" s="4" t="s">
        <v>1165</v>
      </c>
      <c r="H8" s="13">
        <f>COUNTIF($E$1:$E$72,"&lt;21:00:00")-SUM($H$3:H7)</f>
        <v>0</v>
      </c>
    </row>
    <row r="9" spans="1:8" x14ac:dyDescent="0.2">
      <c r="A9" s="4" t="s">
        <v>287</v>
      </c>
      <c r="B9" t="s">
        <v>779</v>
      </c>
      <c r="C9" t="s">
        <v>757</v>
      </c>
      <c r="D9" t="s">
        <v>173</v>
      </c>
      <c r="E9" s="2">
        <v>1.0991087962962964</v>
      </c>
      <c r="G9" s="4" t="s">
        <v>1166</v>
      </c>
      <c r="H9" s="13">
        <f>COUNTIF($E$1:$E$72,"&lt;22:00:00")-SUM($H$3:H8)</f>
        <v>1</v>
      </c>
    </row>
    <row r="10" spans="1:8" x14ac:dyDescent="0.2">
      <c r="A10" s="4">
        <v>10</v>
      </c>
      <c r="B10" t="s">
        <v>507</v>
      </c>
      <c r="C10" t="s">
        <v>780</v>
      </c>
      <c r="D10" t="s">
        <v>169</v>
      </c>
      <c r="E10" s="2">
        <v>1.1144675925925926</v>
      </c>
      <c r="G10" s="4" t="s">
        <v>1167</v>
      </c>
      <c r="H10" s="13">
        <f>COUNTIF($E$1:$E$72,"&lt;23:00:00")-SUM($H$3:H9)</f>
        <v>0</v>
      </c>
    </row>
    <row r="11" spans="1:8" x14ac:dyDescent="0.2">
      <c r="A11" s="4">
        <v>11</v>
      </c>
      <c r="B11" t="s">
        <v>714</v>
      </c>
      <c r="C11" t="s">
        <v>715</v>
      </c>
      <c r="D11" t="s">
        <v>175</v>
      </c>
      <c r="E11" s="2">
        <v>1.1295138888888889</v>
      </c>
      <c r="G11" s="4" t="s">
        <v>1168</v>
      </c>
      <c r="H11" s="13">
        <f>COUNTIF($E$1:$E$72,"&lt;24:00:00")-SUM($H$3:H10)</f>
        <v>1</v>
      </c>
    </row>
    <row r="12" spans="1:8" x14ac:dyDescent="0.2">
      <c r="A12" s="4">
        <v>12</v>
      </c>
      <c r="B12" t="s">
        <v>424</v>
      </c>
      <c r="C12" t="s">
        <v>359</v>
      </c>
      <c r="D12" t="s">
        <v>199</v>
      </c>
      <c r="E12" s="2">
        <v>1.1990162037037038</v>
      </c>
      <c r="G12" s="4" t="s">
        <v>1169</v>
      </c>
      <c r="H12" s="13">
        <f>COUNTIF($E$1:$E$72,"&lt;25:00:00")-SUM($H$3:H11)</f>
        <v>1</v>
      </c>
    </row>
    <row r="13" spans="1:8" x14ac:dyDescent="0.2">
      <c r="A13" s="4" t="s">
        <v>387</v>
      </c>
      <c r="B13" t="s">
        <v>518</v>
      </c>
      <c r="C13" t="s">
        <v>369</v>
      </c>
      <c r="D13" t="s">
        <v>388</v>
      </c>
      <c r="E13" s="2">
        <v>1.2073495370370371</v>
      </c>
      <c r="G13" s="4" t="s">
        <v>1170</v>
      </c>
      <c r="H13" s="13">
        <f>COUNTIF($E$1:$E$72,"&lt;26:00:00")-SUM($H$3:H12)</f>
        <v>2</v>
      </c>
    </row>
    <row r="14" spans="1:8" x14ac:dyDescent="0.2">
      <c r="A14" s="4" t="s">
        <v>387</v>
      </c>
      <c r="B14" t="s">
        <v>406</v>
      </c>
      <c r="C14" t="s">
        <v>346</v>
      </c>
      <c r="D14" t="s">
        <v>279</v>
      </c>
      <c r="E14" s="2">
        <v>1.2073495370370371</v>
      </c>
      <c r="G14" s="4" t="s">
        <v>1179</v>
      </c>
      <c r="H14" s="13">
        <f>COUNTIF($E$1:$E$72,"&lt;27:00:00")-SUM($H$3:H13)</f>
        <v>3</v>
      </c>
    </row>
    <row r="15" spans="1:8" x14ac:dyDescent="0.2">
      <c r="A15" s="4">
        <v>15</v>
      </c>
      <c r="B15" t="s">
        <v>743</v>
      </c>
      <c r="C15" t="s">
        <v>357</v>
      </c>
      <c r="D15" t="s">
        <v>191</v>
      </c>
      <c r="E15" s="2">
        <v>1.2449074074074074</v>
      </c>
      <c r="G15" s="4" t="s">
        <v>1171</v>
      </c>
      <c r="H15" s="13">
        <f>COUNTIF($E$1:$E$72,"&lt;28:00:00")-SUM($H$3:H14)</f>
        <v>1</v>
      </c>
    </row>
    <row r="16" spans="1:8" x14ac:dyDescent="0.2">
      <c r="A16" s="4">
        <v>16</v>
      </c>
      <c r="B16" t="s">
        <v>424</v>
      </c>
      <c r="C16" t="s">
        <v>362</v>
      </c>
      <c r="D16" t="s">
        <v>282</v>
      </c>
      <c r="E16" s="2">
        <v>1.2793981481481482</v>
      </c>
      <c r="G16" s="4" t="s">
        <v>1172</v>
      </c>
      <c r="H16" s="13">
        <f>COUNTIF($E$1:$E$72,"&lt;29:00:00")-SUM($H$3:H15)</f>
        <v>3</v>
      </c>
    </row>
    <row r="17" spans="1:8" x14ac:dyDescent="0.2">
      <c r="A17" s="4" t="s">
        <v>272</v>
      </c>
      <c r="B17" t="s">
        <v>520</v>
      </c>
      <c r="C17" t="s">
        <v>781</v>
      </c>
      <c r="D17" t="s">
        <v>275</v>
      </c>
      <c r="E17" s="2">
        <v>1.3746527777777777</v>
      </c>
      <c r="G17" s="4" t="s">
        <v>1173</v>
      </c>
      <c r="H17" s="13">
        <f>COUNTIF($E$1:$E$72,"&lt;30:00:00")-SUM($H$3:H16)</f>
        <v>1</v>
      </c>
    </row>
    <row r="18" spans="1:8" x14ac:dyDescent="0.2">
      <c r="A18" s="4" t="s">
        <v>272</v>
      </c>
      <c r="B18" t="s">
        <v>782</v>
      </c>
      <c r="C18" t="s">
        <v>503</v>
      </c>
      <c r="D18" t="s">
        <v>264</v>
      </c>
      <c r="E18" s="2">
        <v>1.3746527777777777</v>
      </c>
      <c r="G18" s="4" t="s">
        <v>1174</v>
      </c>
      <c r="H18" s="13">
        <f>COUNTIF($E$1:$E$72,"&lt;31:00:00")-SUM($H$3:H17)</f>
        <v>1</v>
      </c>
    </row>
    <row r="19" spans="1:8" x14ac:dyDescent="0.2">
      <c r="A19" s="4">
        <v>19</v>
      </c>
      <c r="B19" t="s">
        <v>761</v>
      </c>
      <c r="C19" t="s">
        <v>760</v>
      </c>
      <c r="D19" t="s">
        <v>160</v>
      </c>
      <c r="E19" s="2">
        <v>1.4281250000000001</v>
      </c>
      <c r="G19" s="4" t="s">
        <v>1175</v>
      </c>
      <c r="H19" s="13">
        <f>COUNTIF($E$1:$E$72,"&lt;32:00:00")-SUM($H$3:H18)</f>
        <v>0</v>
      </c>
    </row>
    <row r="20" spans="1:8" x14ac:dyDescent="0.2">
      <c r="A20" s="4">
        <v>20</v>
      </c>
      <c r="B20" t="s">
        <v>556</v>
      </c>
      <c r="C20" t="s">
        <v>760</v>
      </c>
      <c r="D20" t="s">
        <v>160</v>
      </c>
      <c r="E20" s="2">
        <v>1.4388888888888889</v>
      </c>
      <c r="G20" s="4" t="s">
        <v>1176</v>
      </c>
      <c r="H20" s="13">
        <f>COUNTIF($E$1:$E$72,"&lt;33:00:00")-SUM($H$3:H19)</f>
        <v>2</v>
      </c>
    </row>
    <row r="21" spans="1:8" x14ac:dyDescent="0.2">
      <c r="G21" s="4" t="s">
        <v>1177</v>
      </c>
      <c r="H21" s="13">
        <f>COUNTIF($E$1:$E$72,"&lt;34:00:00")-SUM($H$3:H20)</f>
        <v>0</v>
      </c>
    </row>
    <row r="22" spans="1:8" x14ac:dyDescent="0.2">
      <c r="G22" s="4" t="s">
        <v>1178</v>
      </c>
      <c r="H22" s="13">
        <f>COUNTIF($E$1:$E$72,"&lt;35:00:00")-SUM($H$3:H21)</f>
        <v>2</v>
      </c>
    </row>
  </sheetData>
  <phoneticPr fontId="0" type="noConversion"/>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G3" sqref="G3:H22"/>
    </sheetView>
  </sheetViews>
  <sheetFormatPr defaultColWidth="8.85546875" defaultRowHeight="12.75" x14ac:dyDescent="0.2"/>
  <cols>
    <col min="1" max="1" width="9.140625" style="4" customWidth="1"/>
    <col min="2" max="2" width="8.85546875" bestFit="1" customWidth="1"/>
    <col min="3" max="3" width="11" bestFit="1" customWidth="1"/>
    <col min="4" max="4" width="14.28515625" bestFit="1" customWidth="1"/>
    <col min="8" max="8" width="9.140625" style="4" customWidth="1"/>
  </cols>
  <sheetData>
    <row r="1" spans="1:8" x14ac:dyDescent="0.2">
      <c r="A1" s="4">
        <v>1</v>
      </c>
      <c r="B1" t="s">
        <v>403</v>
      </c>
      <c r="C1" t="s">
        <v>404</v>
      </c>
      <c r="D1" t="s">
        <v>283</v>
      </c>
      <c r="E1" s="1">
        <v>0.74664351851851851</v>
      </c>
      <c r="G1" s="24" t="s">
        <v>1158</v>
      </c>
    </row>
    <row r="2" spans="1:8" x14ac:dyDescent="0.2">
      <c r="A2" s="4">
        <v>2</v>
      </c>
      <c r="B2" t="s">
        <v>460</v>
      </c>
      <c r="C2" t="s">
        <v>729</v>
      </c>
      <c r="D2" t="s">
        <v>284</v>
      </c>
      <c r="E2" s="1">
        <v>0.8115162037037037</v>
      </c>
      <c r="G2" s="4" t="s">
        <v>1160</v>
      </c>
    </row>
    <row r="3" spans="1:8" x14ac:dyDescent="0.2">
      <c r="A3" s="4">
        <v>3</v>
      </c>
      <c r="B3" t="s">
        <v>731</v>
      </c>
      <c r="C3" t="s">
        <v>730</v>
      </c>
      <c r="D3" t="s">
        <v>171</v>
      </c>
      <c r="E3" s="1">
        <v>0.87835648148148149</v>
      </c>
      <c r="G3" s="4" t="s">
        <v>1161</v>
      </c>
      <c r="H3" s="4">
        <f>COUNTIF($E$1:$E$72,"&lt;16:00:00")</f>
        <v>0</v>
      </c>
    </row>
    <row r="4" spans="1:8" x14ac:dyDescent="0.2">
      <c r="A4" s="4">
        <v>4</v>
      </c>
      <c r="B4" t="s">
        <v>479</v>
      </c>
      <c r="C4" t="s">
        <v>776</v>
      </c>
      <c r="D4" t="s">
        <v>285</v>
      </c>
      <c r="E4" s="1">
        <v>0.90694444444444444</v>
      </c>
      <c r="G4" s="4" t="s">
        <v>1162</v>
      </c>
      <c r="H4" s="13">
        <f>COUNTIF($E$1:$E$72,"&lt;17:00:00")-SUM($H$3:H3)</f>
        <v>0</v>
      </c>
    </row>
    <row r="5" spans="1:8" x14ac:dyDescent="0.2">
      <c r="A5" s="4">
        <v>5</v>
      </c>
      <c r="B5" t="s">
        <v>397</v>
      </c>
      <c r="C5" t="s">
        <v>449</v>
      </c>
      <c r="D5" t="s">
        <v>160</v>
      </c>
      <c r="E5" s="1">
        <v>0.91562500000000002</v>
      </c>
      <c r="G5" s="4" t="s">
        <v>1163</v>
      </c>
      <c r="H5" s="13">
        <f>COUNTIF($E$1:$E$72,"&lt;18:00:00")-SUM($H$3:H4)</f>
        <v>1</v>
      </c>
    </row>
    <row r="6" spans="1:8" x14ac:dyDescent="0.2">
      <c r="A6" s="4">
        <v>6</v>
      </c>
      <c r="B6" t="s">
        <v>662</v>
      </c>
      <c r="C6" t="s">
        <v>783</v>
      </c>
      <c r="D6" t="s">
        <v>186</v>
      </c>
      <c r="E6" s="1">
        <v>0.9425810185185185</v>
      </c>
      <c r="G6" s="4" t="s">
        <v>1159</v>
      </c>
      <c r="H6" s="13">
        <f>COUNTIF($E$1:$E$72,"&lt;19:00:00")-SUM($H$3:H5)</f>
        <v>0</v>
      </c>
    </row>
    <row r="7" spans="1:8" x14ac:dyDescent="0.2">
      <c r="A7" s="4">
        <v>7</v>
      </c>
      <c r="B7" t="s">
        <v>784</v>
      </c>
      <c r="C7" t="s">
        <v>785</v>
      </c>
      <c r="D7" t="s">
        <v>286</v>
      </c>
      <c r="E7" s="1">
        <v>0.97581018518518514</v>
      </c>
      <c r="G7" s="4" t="s">
        <v>1164</v>
      </c>
      <c r="H7" s="13">
        <f>COUNTIF($E$1:$E$72,"&lt;20:00:00")-SUM($H$3:H6)</f>
        <v>1</v>
      </c>
    </row>
    <row r="8" spans="1:8" x14ac:dyDescent="0.2">
      <c r="A8" s="4" t="s">
        <v>287</v>
      </c>
      <c r="B8" t="s">
        <v>584</v>
      </c>
      <c r="C8" t="s">
        <v>786</v>
      </c>
      <c r="D8" t="s">
        <v>264</v>
      </c>
      <c r="E8" s="1">
        <v>0.99375000000000002</v>
      </c>
      <c r="G8" s="4" t="s">
        <v>1165</v>
      </c>
      <c r="H8" s="13">
        <f>COUNTIF($E$1:$E$72,"&lt;21:00:00")-SUM($H$3:H7)</f>
        <v>0</v>
      </c>
    </row>
    <row r="9" spans="1:8" x14ac:dyDescent="0.2">
      <c r="A9" s="4" t="s">
        <v>287</v>
      </c>
      <c r="B9" t="s">
        <v>425</v>
      </c>
      <c r="C9" t="s">
        <v>360</v>
      </c>
      <c r="D9" t="s">
        <v>273</v>
      </c>
      <c r="E9" s="1">
        <v>0.99375000000000002</v>
      </c>
      <c r="G9" s="4" t="s">
        <v>1166</v>
      </c>
      <c r="H9" s="13">
        <f>COUNTIF($E$1:$E$72,"&lt;22:00:00")-SUM($H$3:H8)</f>
        <v>3</v>
      </c>
    </row>
    <row r="10" spans="1:8" x14ac:dyDescent="0.2">
      <c r="A10" s="4" t="s">
        <v>287</v>
      </c>
      <c r="B10" t="s">
        <v>787</v>
      </c>
      <c r="C10" t="s">
        <v>788</v>
      </c>
      <c r="D10" t="s">
        <v>273</v>
      </c>
      <c r="E10" s="1">
        <v>0.99375000000000002</v>
      </c>
      <c r="G10" s="4" t="s">
        <v>1167</v>
      </c>
      <c r="H10" s="13">
        <f>COUNTIF($E$1:$E$72,"&lt;23:00:00")-SUM($H$3:H9)</f>
        <v>1</v>
      </c>
    </row>
    <row r="11" spans="1:8" x14ac:dyDescent="0.2">
      <c r="A11" s="4">
        <v>11</v>
      </c>
      <c r="B11" t="s">
        <v>419</v>
      </c>
      <c r="C11" t="s">
        <v>420</v>
      </c>
      <c r="D11" t="s">
        <v>288</v>
      </c>
      <c r="E11" s="2">
        <v>1.0416666666666667</v>
      </c>
      <c r="G11" s="4" t="s">
        <v>1168</v>
      </c>
      <c r="H11" s="13">
        <f>COUNTIF($E$1:$E$72,"&lt;24:00:00")-SUM($H$3:H10)</f>
        <v>4</v>
      </c>
    </row>
    <row r="12" spans="1:8" x14ac:dyDescent="0.2">
      <c r="A12" s="4">
        <v>12</v>
      </c>
      <c r="B12" t="s">
        <v>425</v>
      </c>
      <c r="C12" t="s">
        <v>361</v>
      </c>
      <c r="D12" t="s">
        <v>233</v>
      </c>
      <c r="E12" s="2">
        <v>1.0784722222222223</v>
      </c>
      <c r="G12" s="4" t="s">
        <v>1169</v>
      </c>
      <c r="H12" s="13">
        <f>COUNTIF($E$1:$E$72,"&lt;25:00:00")-SUM($H$3:H11)</f>
        <v>0</v>
      </c>
    </row>
    <row r="13" spans="1:8" x14ac:dyDescent="0.2">
      <c r="A13" s="4">
        <v>13</v>
      </c>
      <c r="B13" t="s">
        <v>628</v>
      </c>
      <c r="C13" t="s">
        <v>781</v>
      </c>
      <c r="D13" t="s">
        <v>289</v>
      </c>
      <c r="E13" s="2">
        <v>1.0798148148148148</v>
      </c>
      <c r="G13" s="4" t="s">
        <v>1170</v>
      </c>
      <c r="H13" s="13">
        <f>COUNTIF($E$1:$E$72,"&lt;26:00:00")-SUM($H$3:H12)</f>
        <v>4</v>
      </c>
    </row>
    <row r="14" spans="1:8" x14ac:dyDescent="0.2">
      <c r="A14" s="4">
        <v>14</v>
      </c>
      <c r="B14" t="s">
        <v>413</v>
      </c>
      <c r="C14" t="s">
        <v>789</v>
      </c>
      <c r="D14" t="s">
        <v>290</v>
      </c>
      <c r="E14" s="2">
        <v>1.0817129629629629</v>
      </c>
      <c r="G14" s="4" t="s">
        <v>1179</v>
      </c>
      <c r="H14" s="13">
        <f>COUNTIF($E$1:$E$72,"&lt;27:00:00")-SUM($H$3:H13)</f>
        <v>1</v>
      </c>
    </row>
    <row r="15" spans="1:8" x14ac:dyDescent="0.2">
      <c r="A15" s="4">
        <v>15</v>
      </c>
      <c r="B15" t="s">
        <v>586</v>
      </c>
      <c r="C15" t="s">
        <v>371</v>
      </c>
      <c r="D15" t="s">
        <v>168</v>
      </c>
      <c r="E15" s="2">
        <v>1.1076851851851852</v>
      </c>
      <c r="G15" s="4" t="s">
        <v>1171</v>
      </c>
      <c r="H15" s="13">
        <f>COUNTIF($E$1:$E$72,"&lt;28:00:00")-SUM($H$3:H14)</f>
        <v>1</v>
      </c>
    </row>
    <row r="16" spans="1:8" x14ac:dyDescent="0.2">
      <c r="A16" s="4">
        <v>16</v>
      </c>
      <c r="B16" t="s">
        <v>407</v>
      </c>
      <c r="C16" t="s">
        <v>461</v>
      </c>
      <c r="D16" t="s">
        <v>291</v>
      </c>
      <c r="E16" s="2">
        <v>1.1625000000000001</v>
      </c>
      <c r="G16" s="4" t="s">
        <v>1172</v>
      </c>
      <c r="H16" s="13">
        <f>COUNTIF($E$1:$E$72,"&lt;29:00:00")-SUM($H$3:H15)</f>
        <v>0</v>
      </c>
    </row>
    <row r="17" spans="1:8" x14ac:dyDescent="0.2">
      <c r="A17" s="4" t="s">
        <v>272</v>
      </c>
      <c r="B17" t="s">
        <v>738</v>
      </c>
      <c r="C17" t="s">
        <v>737</v>
      </c>
      <c r="D17" t="s">
        <v>292</v>
      </c>
      <c r="E17" s="2">
        <v>1.2415509259259259</v>
      </c>
      <c r="G17" s="4" t="s">
        <v>1173</v>
      </c>
      <c r="H17" s="13">
        <f>COUNTIF($E$1:$E$72,"&lt;30:00:00")-SUM($H$3:H16)</f>
        <v>2</v>
      </c>
    </row>
    <row r="18" spans="1:8" x14ac:dyDescent="0.2">
      <c r="A18" s="4" t="s">
        <v>272</v>
      </c>
      <c r="B18" t="s">
        <v>413</v>
      </c>
      <c r="C18" t="s">
        <v>737</v>
      </c>
      <c r="D18" t="s">
        <v>292</v>
      </c>
      <c r="E18" s="2">
        <v>1.2415509259259259</v>
      </c>
      <c r="G18" s="4" t="s">
        <v>1174</v>
      </c>
      <c r="H18" s="13">
        <f>COUNTIF($E$1:$E$72,"&lt;31:00:00")-SUM($H$3:H17)</f>
        <v>2</v>
      </c>
    </row>
    <row r="19" spans="1:8" x14ac:dyDescent="0.2">
      <c r="A19" s="4" t="s">
        <v>293</v>
      </c>
      <c r="B19" t="s">
        <v>424</v>
      </c>
      <c r="C19" t="s">
        <v>359</v>
      </c>
      <c r="D19" t="s">
        <v>199</v>
      </c>
      <c r="E19" s="2">
        <v>1.2701388888888889</v>
      </c>
      <c r="G19" s="4" t="s">
        <v>1175</v>
      </c>
      <c r="H19" s="13">
        <f>COUNTIF($E$1:$E$72,"&lt;32:00:00")-SUM($H$3:H18)</f>
        <v>2</v>
      </c>
    </row>
    <row r="20" spans="1:8" x14ac:dyDescent="0.2">
      <c r="A20" s="4" t="s">
        <v>293</v>
      </c>
      <c r="B20" t="s">
        <v>424</v>
      </c>
      <c r="C20" t="s">
        <v>362</v>
      </c>
      <c r="D20" t="s">
        <v>282</v>
      </c>
      <c r="E20" s="2">
        <v>1.2701388888888889</v>
      </c>
      <c r="G20" s="4" t="s">
        <v>1176</v>
      </c>
      <c r="H20" s="13">
        <f>COUNTIF($E$1:$E$72,"&lt;33:00:00")-SUM($H$3:H19)</f>
        <v>0</v>
      </c>
    </row>
    <row r="21" spans="1:8" x14ac:dyDescent="0.2">
      <c r="A21" s="4">
        <v>21</v>
      </c>
      <c r="B21" t="s">
        <v>556</v>
      </c>
      <c r="C21" t="s">
        <v>760</v>
      </c>
      <c r="D21" t="s">
        <v>160</v>
      </c>
      <c r="E21" s="2">
        <v>1.3187500000000001</v>
      </c>
      <c r="G21" s="4" t="s">
        <v>1177</v>
      </c>
      <c r="H21" s="13">
        <f>COUNTIF($E$1:$E$72,"&lt;34:00:00")-SUM($H$3:H20)</f>
        <v>1</v>
      </c>
    </row>
    <row r="22" spans="1:8" x14ac:dyDescent="0.2">
      <c r="A22" s="4">
        <v>22</v>
      </c>
      <c r="B22" t="s">
        <v>790</v>
      </c>
      <c r="C22" t="s">
        <v>362</v>
      </c>
      <c r="D22" t="s">
        <v>273</v>
      </c>
      <c r="E22" s="2">
        <v>1.3299768518518518</v>
      </c>
      <c r="G22" s="4" t="s">
        <v>1178</v>
      </c>
      <c r="H22" s="13">
        <f>COUNTIF($E$1:$E$72,"&lt;35:00:00")-SUM($H$3:H21)</f>
        <v>4</v>
      </c>
    </row>
    <row r="23" spans="1:8" x14ac:dyDescent="0.2">
      <c r="A23" s="4">
        <v>23</v>
      </c>
      <c r="B23" t="s">
        <v>484</v>
      </c>
      <c r="C23" t="s">
        <v>430</v>
      </c>
      <c r="D23" t="s">
        <v>292</v>
      </c>
      <c r="E23" s="2">
        <v>1.3972222222222221</v>
      </c>
    </row>
    <row r="24" spans="1:8" x14ac:dyDescent="0.2">
      <c r="A24" s="4" t="s">
        <v>294</v>
      </c>
      <c r="B24" t="s">
        <v>435</v>
      </c>
      <c r="C24" t="s">
        <v>436</v>
      </c>
      <c r="D24" t="s">
        <v>295</v>
      </c>
      <c r="E24" s="2">
        <v>1.4186689814814815</v>
      </c>
    </row>
    <row r="25" spans="1:8" x14ac:dyDescent="0.2">
      <c r="A25" s="4" t="s">
        <v>294</v>
      </c>
      <c r="B25" t="s">
        <v>464</v>
      </c>
      <c r="C25" t="s">
        <v>463</v>
      </c>
      <c r="D25" t="s">
        <v>296</v>
      </c>
      <c r="E25" s="2">
        <v>1.4186689814814815</v>
      </c>
    </row>
    <row r="26" spans="1:8" x14ac:dyDescent="0.2">
      <c r="A26" s="4" t="s">
        <v>297</v>
      </c>
      <c r="B26" t="s">
        <v>791</v>
      </c>
      <c r="C26" t="s">
        <v>792</v>
      </c>
      <c r="D26" t="s">
        <v>298</v>
      </c>
      <c r="E26" s="2">
        <v>1.4444444444444444</v>
      </c>
    </row>
    <row r="27" spans="1:8" x14ac:dyDescent="0.2">
      <c r="A27" s="4" t="s">
        <v>297</v>
      </c>
      <c r="B27" t="s">
        <v>793</v>
      </c>
      <c r="C27" t="s">
        <v>560</v>
      </c>
      <c r="D27" t="s">
        <v>160</v>
      </c>
      <c r="E27" s="2">
        <v>1.4444444444444444</v>
      </c>
    </row>
  </sheetData>
  <phoneticPr fontId="0" type="noConversion"/>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G3" sqref="G3:H22"/>
    </sheetView>
  </sheetViews>
  <sheetFormatPr defaultColWidth="8.85546875" defaultRowHeight="12.75" x14ac:dyDescent="0.2"/>
  <cols>
    <col min="1" max="1" width="9.140625" style="4" customWidth="1"/>
    <col min="2" max="2" width="8.85546875" bestFit="1" customWidth="1"/>
    <col min="3" max="3" width="9.42578125" bestFit="1" customWidth="1"/>
    <col min="4" max="4" width="12.140625" bestFit="1" customWidth="1"/>
    <col min="8" max="8" width="9.140625" style="4" customWidth="1"/>
  </cols>
  <sheetData>
    <row r="1" spans="1:8" x14ac:dyDescent="0.2">
      <c r="A1" s="4">
        <v>1</v>
      </c>
      <c r="B1" t="s">
        <v>460</v>
      </c>
      <c r="C1" t="s">
        <v>729</v>
      </c>
      <c r="D1" t="s">
        <v>299</v>
      </c>
      <c r="E1" s="1">
        <v>0.78914351851851849</v>
      </c>
      <c r="G1" s="24" t="s">
        <v>1158</v>
      </c>
    </row>
    <row r="2" spans="1:8" x14ac:dyDescent="0.2">
      <c r="A2" s="4">
        <v>2</v>
      </c>
      <c r="B2" t="s">
        <v>561</v>
      </c>
      <c r="C2" t="s">
        <v>514</v>
      </c>
      <c r="D2" t="s">
        <v>176</v>
      </c>
      <c r="E2" s="1">
        <v>0.84855324074074068</v>
      </c>
      <c r="G2" s="4" t="s">
        <v>1160</v>
      </c>
    </row>
    <row r="3" spans="1:8" x14ac:dyDescent="0.2">
      <c r="A3" s="4">
        <v>3</v>
      </c>
      <c r="B3" t="s">
        <v>438</v>
      </c>
      <c r="C3" t="s">
        <v>439</v>
      </c>
      <c r="D3" t="s">
        <v>300</v>
      </c>
      <c r="E3" s="1">
        <v>0.87708333333333333</v>
      </c>
      <c r="G3" s="4" t="s">
        <v>1161</v>
      </c>
      <c r="H3" s="4">
        <f>COUNTIF($E$1:$E$72,"&lt;16:00:00")</f>
        <v>0</v>
      </c>
    </row>
    <row r="4" spans="1:8" x14ac:dyDescent="0.2">
      <c r="A4" s="4">
        <v>4</v>
      </c>
      <c r="B4" t="s">
        <v>479</v>
      </c>
      <c r="C4" t="s">
        <v>771</v>
      </c>
      <c r="D4" t="s">
        <v>285</v>
      </c>
      <c r="E4" s="1">
        <v>0.91137731481481488</v>
      </c>
      <c r="G4" s="4" t="s">
        <v>1162</v>
      </c>
      <c r="H4" s="13">
        <f>COUNTIF($E$1:$E$72,"&lt;17:00:00")-SUM($H$3:H3)</f>
        <v>0</v>
      </c>
    </row>
    <row r="5" spans="1:8" x14ac:dyDescent="0.2">
      <c r="A5" s="4" t="s">
        <v>301</v>
      </c>
      <c r="B5" t="s">
        <v>425</v>
      </c>
      <c r="C5" t="s">
        <v>360</v>
      </c>
      <c r="D5" t="s">
        <v>273</v>
      </c>
      <c r="E5" s="1">
        <v>0.91874999999999996</v>
      </c>
      <c r="G5" s="4" t="s">
        <v>1163</v>
      </c>
      <c r="H5" s="13">
        <f>COUNTIF($E$1:$E$72,"&lt;18:00:00")-SUM($H$3:H4)</f>
        <v>0</v>
      </c>
    </row>
    <row r="6" spans="1:8" x14ac:dyDescent="0.2">
      <c r="A6" s="4" t="s">
        <v>301</v>
      </c>
      <c r="B6" t="s">
        <v>794</v>
      </c>
      <c r="C6" t="s">
        <v>788</v>
      </c>
      <c r="D6" t="s">
        <v>273</v>
      </c>
      <c r="E6" s="1">
        <v>0.91874999999999996</v>
      </c>
      <c r="G6" s="4" t="s">
        <v>1159</v>
      </c>
      <c r="H6" s="13">
        <f>COUNTIF($E$1:$E$72,"&lt;19:00:00")-SUM($H$3:H5)</f>
        <v>1</v>
      </c>
    </row>
    <row r="7" spans="1:8" x14ac:dyDescent="0.2">
      <c r="A7" s="4">
        <v>7</v>
      </c>
      <c r="B7" t="s">
        <v>694</v>
      </c>
      <c r="C7" t="s">
        <v>795</v>
      </c>
      <c r="D7" t="s">
        <v>302</v>
      </c>
      <c r="E7" s="1">
        <v>0.9246064814814815</v>
      </c>
      <c r="G7" s="4" t="s">
        <v>1164</v>
      </c>
      <c r="H7" s="13">
        <f>COUNTIF($E$1:$E$72,"&lt;20:00:00")-SUM($H$3:H6)</f>
        <v>0</v>
      </c>
    </row>
    <row r="8" spans="1:8" x14ac:dyDescent="0.2">
      <c r="A8" s="4">
        <v>8</v>
      </c>
      <c r="B8" t="s">
        <v>533</v>
      </c>
      <c r="C8" t="s">
        <v>532</v>
      </c>
      <c r="D8" t="s">
        <v>168</v>
      </c>
      <c r="E8" s="1">
        <v>0.93768518518518518</v>
      </c>
      <c r="G8" s="4" t="s">
        <v>1165</v>
      </c>
      <c r="H8" s="13">
        <f>COUNTIF($E$1:$E$72,"&lt;21:00:00")-SUM($H$3:H7)</f>
        <v>1</v>
      </c>
    </row>
    <row r="9" spans="1:8" x14ac:dyDescent="0.2">
      <c r="A9" s="4">
        <v>9</v>
      </c>
      <c r="B9" t="s">
        <v>397</v>
      </c>
      <c r="C9" t="s">
        <v>449</v>
      </c>
      <c r="D9" t="s">
        <v>160</v>
      </c>
      <c r="E9" s="1">
        <v>0.9599537037037037</v>
      </c>
      <c r="G9" s="4" t="s">
        <v>1166</v>
      </c>
      <c r="H9" s="13">
        <f>COUNTIF($E$1:$E$72,"&lt;22:00:00")-SUM($H$3:H8)</f>
        <v>2</v>
      </c>
    </row>
    <row r="10" spans="1:8" x14ac:dyDescent="0.2">
      <c r="A10" s="4">
        <v>10</v>
      </c>
      <c r="B10" t="s">
        <v>421</v>
      </c>
      <c r="C10" t="s">
        <v>717</v>
      </c>
      <c r="D10" t="s">
        <v>161</v>
      </c>
      <c r="E10" s="1">
        <v>0.97499999999999998</v>
      </c>
      <c r="G10" s="4" t="s">
        <v>1167</v>
      </c>
      <c r="H10" s="13">
        <f>COUNTIF($E$1:$E$72,"&lt;23:00:00")-SUM($H$3:H9)</f>
        <v>4</v>
      </c>
    </row>
    <row r="11" spans="1:8" x14ac:dyDescent="0.2">
      <c r="A11" s="4">
        <v>11</v>
      </c>
      <c r="B11" t="s">
        <v>533</v>
      </c>
      <c r="C11" t="s">
        <v>463</v>
      </c>
      <c r="D11" t="s">
        <v>303</v>
      </c>
      <c r="E11" s="1">
        <v>0.98182870370370379</v>
      </c>
      <c r="G11" s="4" t="s">
        <v>1168</v>
      </c>
      <c r="H11" s="13">
        <f>COUNTIF($E$1:$E$72,"&lt;24:00:00")-SUM($H$3:H10)</f>
        <v>3</v>
      </c>
    </row>
    <row r="12" spans="1:8" x14ac:dyDescent="0.2">
      <c r="A12" s="4">
        <v>12</v>
      </c>
      <c r="B12" t="s">
        <v>419</v>
      </c>
      <c r="C12" t="s">
        <v>420</v>
      </c>
      <c r="D12" t="s">
        <v>288</v>
      </c>
      <c r="E12" s="2">
        <v>1.0366898148148149</v>
      </c>
      <c r="G12" s="4" t="s">
        <v>1169</v>
      </c>
      <c r="H12" s="13">
        <f>COUNTIF($E$1:$E$72,"&lt;25:00:00")-SUM($H$3:H11)</f>
        <v>1</v>
      </c>
    </row>
    <row r="13" spans="1:8" x14ac:dyDescent="0.2">
      <c r="A13" s="4">
        <v>13</v>
      </c>
      <c r="B13" t="s">
        <v>796</v>
      </c>
      <c r="C13" t="s">
        <v>661</v>
      </c>
      <c r="D13" t="s">
        <v>263</v>
      </c>
      <c r="E13" s="2">
        <v>1.0506944444444444</v>
      </c>
      <c r="G13" s="4" t="s">
        <v>1170</v>
      </c>
      <c r="H13" s="13">
        <f>COUNTIF($E$1:$E$72,"&lt;26:00:00")-SUM($H$3:H12)</f>
        <v>1</v>
      </c>
    </row>
    <row r="14" spans="1:8" x14ac:dyDescent="0.2">
      <c r="A14" s="4">
        <v>14</v>
      </c>
      <c r="B14" t="s">
        <v>465</v>
      </c>
      <c r="C14" t="s">
        <v>797</v>
      </c>
      <c r="D14" t="s">
        <v>273</v>
      </c>
      <c r="E14" s="2">
        <v>1.1083333333333334</v>
      </c>
      <c r="G14" s="4" t="s">
        <v>1179</v>
      </c>
      <c r="H14" s="13">
        <f>COUNTIF($E$1:$E$72,"&lt;27:00:00")-SUM($H$3:H13)</f>
        <v>1</v>
      </c>
    </row>
    <row r="15" spans="1:8" x14ac:dyDescent="0.2">
      <c r="A15" s="4" t="s">
        <v>304</v>
      </c>
      <c r="B15" t="s">
        <v>743</v>
      </c>
      <c r="C15" t="s">
        <v>798</v>
      </c>
      <c r="D15" t="s">
        <v>282</v>
      </c>
      <c r="E15" s="2">
        <v>1.1361111111111111</v>
      </c>
      <c r="G15" s="4" t="s">
        <v>1171</v>
      </c>
      <c r="H15" s="13">
        <f>COUNTIF($E$1:$E$72,"&lt;28:00:00")-SUM($H$3:H14)</f>
        <v>5</v>
      </c>
    </row>
    <row r="16" spans="1:8" x14ac:dyDescent="0.2">
      <c r="A16" s="4" t="s">
        <v>304</v>
      </c>
      <c r="B16" t="s">
        <v>488</v>
      </c>
      <c r="C16" t="s">
        <v>799</v>
      </c>
      <c r="D16" t="s">
        <v>176</v>
      </c>
      <c r="E16" s="2">
        <v>1.1361111111111111</v>
      </c>
      <c r="G16" s="4" t="s">
        <v>1172</v>
      </c>
      <c r="H16" s="13">
        <f>COUNTIF($E$1:$E$72,"&lt;29:00:00")-SUM($H$3:H15)</f>
        <v>1</v>
      </c>
    </row>
    <row r="17" spans="1:8" x14ac:dyDescent="0.2">
      <c r="A17" s="4" t="s">
        <v>304</v>
      </c>
      <c r="B17" t="s">
        <v>424</v>
      </c>
      <c r="C17" t="s">
        <v>362</v>
      </c>
      <c r="D17" t="s">
        <v>282</v>
      </c>
      <c r="E17" s="2">
        <v>1.1361111111111111</v>
      </c>
      <c r="G17" s="4" t="s">
        <v>1173</v>
      </c>
      <c r="H17" s="13">
        <f>COUNTIF($E$1:$E$72,"&lt;30:00:00")-SUM($H$3:H16)</f>
        <v>4</v>
      </c>
    </row>
    <row r="18" spans="1:8" x14ac:dyDescent="0.2">
      <c r="A18" s="4" t="s">
        <v>305</v>
      </c>
      <c r="B18" t="s">
        <v>716</v>
      </c>
      <c r="C18" t="s">
        <v>714</v>
      </c>
      <c r="D18" t="s">
        <v>306</v>
      </c>
      <c r="E18" s="2">
        <v>1.1520833333333333</v>
      </c>
      <c r="G18" s="4" t="s">
        <v>1174</v>
      </c>
      <c r="H18" s="13">
        <f>COUNTIF($E$1:$E$72,"&lt;31:00:00")-SUM($H$3:H17)</f>
        <v>2</v>
      </c>
    </row>
    <row r="19" spans="1:8" x14ac:dyDescent="0.2">
      <c r="A19" s="4" t="s">
        <v>305</v>
      </c>
      <c r="B19" t="s">
        <v>431</v>
      </c>
      <c r="C19" t="s">
        <v>432</v>
      </c>
      <c r="D19" t="s">
        <v>307</v>
      </c>
      <c r="E19" s="2">
        <v>1.1520833333333333</v>
      </c>
      <c r="G19" s="4" t="s">
        <v>1175</v>
      </c>
      <c r="H19" s="13">
        <f>COUNTIF($E$1:$E$72,"&lt;32:00:00")-SUM($H$3:H18)</f>
        <v>0</v>
      </c>
    </row>
    <row r="20" spans="1:8" x14ac:dyDescent="0.2">
      <c r="A20" s="4">
        <v>20</v>
      </c>
      <c r="B20" t="s">
        <v>424</v>
      </c>
      <c r="C20" t="s">
        <v>800</v>
      </c>
      <c r="D20" t="s">
        <v>160</v>
      </c>
      <c r="E20" s="2">
        <v>1.195138888888889</v>
      </c>
      <c r="G20" s="4" t="s">
        <v>1176</v>
      </c>
      <c r="H20" s="13">
        <f>COUNTIF($E$1:$E$72,"&lt;33:00:00")-SUM($H$3:H19)</f>
        <v>3</v>
      </c>
    </row>
    <row r="21" spans="1:8" x14ac:dyDescent="0.2">
      <c r="A21" s="4">
        <v>21</v>
      </c>
      <c r="B21" t="s">
        <v>801</v>
      </c>
      <c r="C21" t="s">
        <v>352</v>
      </c>
      <c r="D21" t="s">
        <v>280</v>
      </c>
      <c r="E21" s="2">
        <v>1.2097222222222224</v>
      </c>
      <c r="G21" s="4" t="s">
        <v>1177</v>
      </c>
      <c r="H21" s="13">
        <f>COUNTIF($E$1:$E$72,"&lt;34:00:00")-SUM($H$3:H20)</f>
        <v>0</v>
      </c>
    </row>
    <row r="22" spans="1:8" x14ac:dyDescent="0.2">
      <c r="A22" s="4">
        <v>22</v>
      </c>
      <c r="B22" t="s">
        <v>586</v>
      </c>
      <c r="C22" t="s">
        <v>371</v>
      </c>
      <c r="D22" t="s">
        <v>168</v>
      </c>
      <c r="E22" s="2">
        <v>1.2256944444444444</v>
      </c>
      <c r="G22" s="4" t="s">
        <v>1178</v>
      </c>
      <c r="H22" s="13">
        <f>COUNTIF($E$1:$E$72,"&lt;35:00:00")-SUM($H$3:H21)</f>
        <v>0</v>
      </c>
    </row>
    <row r="23" spans="1:8" x14ac:dyDescent="0.2">
      <c r="A23" s="4">
        <v>23</v>
      </c>
      <c r="B23" t="s">
        <v>793</v>
      </c>
      <c r="C23" t="s">
        <v>560</v>
      </c>
      <c r="D23" t="s">
        <v>160</v>
      </c>
      <c r="E23" s="2">
        <v>1.2277777777777776</v>
      </c>
    </row>
    <row r="24" spans="1:8" x14ac:dyDescent="0.2">
      <c r="A24" s="4">
        <v>24</v>
      </c>
      <c r="B24" t="s">
        <v>628</v>
      </c>
      <c r="C24" t="s">
        <v>781</v>
      </c>
      <c r="D24" t="s">
        <v>289</v>
      </c>
      <c r="E24" s="2">
        <v>1.2381944444444444</v>
      </c>
    </row>
    <row r="25" spans="1:8" x14ac:dyDescent="0.2">
      <c r="A25" s="4">
        <v>25</v>
      </c>
      <c r="B25" t="s">
        <v>467</v>
      </c>
      <c r="C25" t="s">
        <v>802</v>
      </c>
      <c r="D25" t="s">
        <v>308</v>
      </c>
      <c r="E25" s="2">
        <v>1.2722222222222224</v>
      </c>
    </row>
    <row r="26" spans="1:8" x14ac:dyDescent="0.2">
      <c r="A26" s="4">
        <v>26</v>
      </c>
      <c r="B26" t="s">
        <v>403</v>
      </c>
      <c r="C26" t="s">
        <v>715</v>
      </c>
      <c r="D26" t="s">
        <v>160</v>
      </c>
      <c r="E26" s="2">
        <v>1.2729166666666667</v>
      </c>
    </row>
    <row r="27" spans="1:8" x14ac:dyDescent="0.2">
      <c r="A27" s="4">
        <v>27</v>
      </c>
      <c r="B27" t="s">
        <v>556</v>
      </c>
      <c r="C27" t="s">
        <v>760</v>
      </c>
      <c r="D27" t="s">
        <v>160</v>
      </c>
      <c r="E27" s="2">
        <v>1.3687499999999999</v>
      </c>
    </row>
    <row r="28" spans="1:8" x14ac:dyDescent="0.2">
      <c r="A28" s="4" t="s">
        <v>309</v>
      </c>
      <c r="B28" t="s">
        <v>803</v>
      </c>
      <c r="C28" t="s">
        <v>573</v>
      </c>
      <c r="D28" t="s">
        <v>310</v>
      </c>
      <c r="E28" s="2">
        <v>1.3689814814814814</v>
      </c>
    </row>
    <row r="29" spans="1:8" x14ac:dyDescent="0.2">
      <c r="A29" s="4" t="s">
        <v>309</v>
      </c>
      <c r="B29" t="s">
        <v>533</v>
      </c>
      <c r="C29" t="s">
        <v>804</v>
      </c>
      <c r="D29" t="s">
        <v>310</v>
      </c>
      <c r="E29" s="2">
        <v>1.3689814814814814</v>
      </c>
    </row>
  </sheetData>
  <phoneticPr fontId="0" type="noConversion"/>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3" sqref="G3:H22"/>
    </sheetView>
  </sheetViews>
  <sheetFormatPr defaultColWidth="8.85546875" defaultRowHeight="12.75" x14ac:dyDescent="0.2"/>
  <cols>
    <col min="1" max="1" width="9.140625" style="4" customWidth="1"/>
    <col min="2" max="2" width="8.85546875" bestFit="1" customWidth="1"/>
    <col min="3" max="3" width="11.42578125" bestFit="1" customWidth="1"/>
    <col min="4" max="4" width="12.140625" bestFit="1" customWidth="1"/>
    <col min="8" max="8" width="9.140625" style="4" customWidth="1"/>
  </cols>
  <sheetData>
    <row r="1" spans="1:8" x14ac:dyDescent="0.2">
      <c r="A1" s="4">
        <v>1</v>
      </c>
      <c r="B1" t="s">
        <v>460</v>
      </c>
      <c r="C1" t="s">
        <v>729</v>
      </c>
      <c r="D1" t="s">
        <v>299</v>
      </c>
      <c r="E1" s="1">
        <v>0.73854166666666676</v>
      </c>
      <c r="G1" s="24" t="s">
        <v>1158</v>
      </c>
    </row>
    <row r="2" spans="1:8" x14ac:dyDescent="0.2">
      <c r="A2" s="4">
        <v>2</v>
      </c>
      <c r="B2" t="s">
        <v>403</v>
      </c>
      <c r="C2" t="s">
        <v>404</v>
      </c>
      <c r="D2" t="s">
        <v>311</v>
      </c>
      <c r="E2" s="1">
        <v>0.85717592592592595</v>
      </c>
      <c r="G2" s="4" t="s">
        <v>1160</v>
      </c>
    </row>
    <row r="3" spans="1:8" x14ac:dyDescent="0.2">
      <c r="A3" s="4">
        <v>3</v>
      </c>
      <c r="B3" t="s">
        <v>694</v>
      </c>
      <c r="C3" t="s">
        <v>795</v>
      </c>
      <c r="D3" t="s">
        <v>302</v>
      </c>
      <c r="E3" s="1">
        <v>0.86577546296296293</v>
      </c>
      <c r="G3" s="4" t="s">
        <v>1161</v>
      </c>
      <c r="H3" s="4">
        <f>COUNTIF($E$1:$E$72,"&lt;16:00:00")</f>
        <v>0</v>
      </c>
    </row>
    <row r="4" spans="1:8" x14ac:dyDescent="0.2">
      <c r="A4" s="4" t="s">
        <v>312</v>
      </c>
      <c r="B4" t="s">
        <v>499</v>
      </c>
      <c r="C4" t="s">
        <v>805</v>
      </c>
      <c r="D4" t="s">
        <v>161</v>
      </c>
      <c r="E4" s="1">
        <v>0.89891203703703704</v>
      </c>
      <c r="G4" s="4" t="s">
        <v>1162</v>
      </c>
      <c r="H4" s="13">
        <f>COUNTIF($E$1:$E$72,"&lt;17:00:00")-SUM($H$3:H3)</f>
        <v>0</v>
      </c>
    </row>
    <row r="5" spans="1:8" x14ac:dyDescent="0.2">
      <c r="A5" s="4" t="s">
        <v>312</v>
      </c>
      <c r="B5" t="s">
        <v>397</v>
      </c>
      <c r="C5" t="s">
        <v>465</v>
      </c>
      <c r="D5" t="s">
        <v>169</v>
      </c>
      <c r="E5" s="1">
        <v>0.89891203703703704</v>
      </c>
      <c r="G5" s="4" t="s">
        <v>1163</v>
      </c>
      <c r="H5" s="13">
        <f>COUNTIF($E$1:$E$72,"&lt;18:00:00")-SUM($H$3:H4)</f>
        <v>1</v>
      </c>
    </row>
    <row r="6" spans="1:8" x14ac:dyDescent="0.2">
      <c r="A6" s="4">
        <v>6</v>
      </c>
      <c r="B6" t="s">
        <v>437</v>
      </c>
      <c r="C6" t="s">
        <v>368</v>
      </c>
      <c r="D6" t="s">
        <v>233</v>
      </c>
      <c r="E6" s="1">
        <v>0.97908564814814814</v>
      </c>
      <c r="G6" s="4" t="s">
        <v>1159</v>
      </c>
      <c r="H6" s="13">
        <f>COUNTIF($E$1:$E$72,"&lt;19:00:00")-SUM($H$3:H5)</f>
        <v>0</v>
      </c>
    </row>
    <row r="7" spans="1:8" x14ac:dyDescent="0.2">
      <c r="A7" s="4" t="s">
        <v>313</v>
      </c>
      <c r="B7" t="s">
        <v>779</v>
      </c>
      <c r="C7" t="s">
        <v>757</v>
      </c>
      <c r="D7" t="s">
        <v>173</v>
      </c>
      <c r="E7" s="1">
        <v>0.98020833333333324</v>
      </c>
      <c r="G7" s="4" t="s">
        <v>1164</v>
      </c>
      <c r="H7" s="13">
        <f>COUNTIF($E$1:$E$72,"&lt;20:00:00")-SUM($H$3:H6)</f>
        <v>0</v>
      </c>
    </row>
    <row r="8" spans="1:8" x14ac:dyDescent="0.2">
      <c r="A8" s="4" t="s">
        <v>313</v>
      </c>
      <c r="B8" t="s">
        <v>424</v>
      </c>
      <c r="C8" t="s">
        <v>362</v>
      </c>
      <c r="D8" t="s">
        <v>282</v>
      </c>
      <c r="E8" s="1">
        <v>0.98020833333333324</v>
      </c>
      <c r="G8" s="4" t="s">
        <v>1165</v>
      </c>
      <c r="H8" s="13">
        <f>COUNTIF($E$1:$E$72,"&lt;21:00:00")-SUM($H$3:H7)</f>
        <v>2</v>
      </c>
    </row>
    <row r="9" spans="1:8" x14ac:dyDescent="0.2">
      <c r="A9" s="4">
        <v>9</v>
      </c>
      <c r="B9" t="s">
        <v>806</v>
      </c>
      <c r="C9" t="s">
        <v>514</v>
      </c>
      <c r="D9" t="s">
        <v>314</v>
      </c>
      <c r="E9" s="1">
        <v>0.98159722222222223</v>
      </c>
      <c r="G9" s="4" t="s">
        <v>1166</v>
      </c>
      <c r="H9" s="13">
        <f>COUNTIF($E$1:$E$72,"&lt;22:00:00")-SUM($H$3:H8)</f>
        <v>2</v>
      </c>
    </row>
    <row r="10" spans="1:8" x14ac:dyDescent="0.2">
      <c r="A10" s="4">
        <v>10</v>
      </c>
      <c r="B10" t="s">
        <v>425</v>
      </c>
      <c r="C10" t="s">
        <v>361</v>
      </c>
      <c r="D10" t="s">
        <v>233</v>
      </c>
      <c r="E10" s="2">
        <v>1.0086805555555556</v>
      </c>
      <c r="G10" s="4" t="s">
        <v>1167</v>
      </c>
      <c r="H10" s="13">
        <f>COUNTIF($E$1:$E$72,"&lt;23:00:00")-SUM($H$3:H9)</f>
        <v>0</v>
      </c>
    </row>
    <row r="11" spans="1:8" x14ac:dyDescent="0.2">
      <c r="A11" s="4" t="s">
        <v>315</v>
      </c>
      <c r="B11" t="s">
        <v>554</v>
      </c>
      <c r="C11" t="s">
        <v>526</v>
      </c>
      <c r="D11" t="s">
        <v>316</v>
      </c>
      <c r="E11" s="2">
        <v>1.0778935185185186</v>
      </c>
      <c r="G11" s="4" t="s">
        <v>1168</v>
      </c>
      <c r="H11" s="13">
        <f>COUNTIF($E$1:$E$72,"&lt;24:00:00")-SUM($H$3:H10)</f>
        <v>4</v>
      </c>
    </row>
    <row r="12" spans="1:8" x14ac:dyDescent="0.2">
      <c r="A12" s="4" t="s">
        <v>315</v>
      </c>
      <c r="B12" t="s">
        <v>425</v>
      </c>
      <c r="C12" t="s">
        <v>360</v>
      </c>
      <c r="D12" t="s">
        <v>273</v>
      </c>
      <c r="E12" s="2">
        <v>1.0778935185185186</v>
      </c>
      <c r="G12" s="4" t="s">
        <v>1169</v>
      </c>
      <c r="H12" s="13">
        <f>COUNTIF($E$1:$E$72,"&lt;25:00:00")-SUM($H$3:H11)</f>
        <v>1</v>
      </c>
    </row>
    <row r="13" spans="1:8" x14ac:dyDescent="0.2">
      <c r="A13" s="4">
        <v>13</v>
      </c>
      <c r="B13" t="s">
        <v>397</v>
      </c>
      <c r="C13" t="s">
        <v>449</v>
      </c>
      <c r="D13" t="s">
        <v>160</v>
      </c>
      <c r="E13" s="2">
        <v>1.1197916666666667</v>
      </c>
      <c r="G13" s="4" t="s">
        <v>1170</v>
      </c>
      <c r="H13" s="13">
        <f>COUNTIF($E$1:$E$72,"&lt;26:00:00")-SUM($H$3:H12)</f>
        <v>2</v>
      </c>
    </row>
    <row r="14" spans="1:8" x14ac:dyDescent="0.2">
      <c r="A14" s="4" t="s">
        <v>317</v>
      </c>
      <c r="B14" t="s">
        <v>421</v>
      </c>
      <c r="C14" t="s">
        <v>640</v>
      </c>
      <c r="D14" t="s">
        <v>244</v>
      </c>
      <c r="E14" s="2">
        <v>1.1673611111111111</v>
      </c>
      <c r="G14" s="4" t="s">
        <v>1179</v>
      </c>
      <c r="H14" s="13">
        <f>COUNTIF($E$1:$E$72,"&lt;27:00:00")-SUM($H$3:H13)</f>
        <v>1</v>
      </c>
    </row>
    <row r="15" spans="1:8" x14ac:dyDescent="0.2">
      <c r="A15" s="4" t="s">
        <v>317</v>
      </c>
      <c r="B15" t="s">
        <v>424</v>
      </c>
      <c r="C15" t="s">
        <v>359</v>
      </c>
      <c r="D15" t="s">
        <v>199</v>
      </c>
      <c r="E15" s="2">
        <v>1.1673611111111111</v>
      </c>
      <c r="G15" s="4" t="s">
        <v>1171</v>
      </c>
      <c r="H15" s="13">
        <f>COUNTIF($E$1:$E$72,"&lt;28:00:00")-SUM($H$3:H14)</f>
        <v>0</v>
      </c>
    </row>
    <row r="16" spans="1:8" x14ac:dyDescent="0.2">
      <c r="A16" s="4" t="s">
        <v>318</v>
      </c>
      <c r="B16" t="s">
        <v>435</v>
      </c>
      <c r="C16" t="s">
        <v>807</v>
      </c>
      <c r="D16" t="s">
        <v>204</v>
      </c>
      <c r="E16" s="2">
        <v>1.1827662037037037</v>
      </c>
      <c r="G16" s="4" t="s">
        <v>1172</v>
      </c>
      <c r="H16" s="13">
        <f>COUNTIF($E$1:$E$72,"&lt;29:00:00")-SUM($H$3:H15)</f>
        <v>4</v>
      </c>
    </row>
    <row r="17" spans="1:8" x14ac:dyDescent="0.2">
      <c r="A17" s="4" t="s">
        <v>318</v>
      </c>
      <c r="B17" t="s">
        <v>465</v>
      </c>
      <c r="C17" t="s">
        <v>797</v>
      </c>
      <c r="D17" t="s">
        <v>273</v>
      </c>
      <c r="E17" s="2">
        <v>1.1827662037037037</v>
      </c>
      <c r="G17" s="4" t="s">
        <v>1173</v>
      </c>
      <c r="H17" s="13">
        <f>COUNTIF($E$1:$E$72,"&lt;30:00:00")-SUM($H$3:H16)</f>
        <v>3</v>
      </c>
    </row>
    <row r="18" spans="1:8" x14ac:dyDescent="0.2">
      <c r="A18" s="4" t="s">
        <v>305</v>
      </c>
      <c r="B18" t="s">
        <v>507</v>
      </c>
      <c r="C18" t="s">
        <v>362</v>
      </c>
      <c r="D18" t="s">
        <v>282</v>
      </c>
      <c r="E18" s="2">
        <v>1.23125</v>
      </c>
      <c r="G18" s="4" t="s">
        <v>1174</v>
      </c>
      <c r="H18" s="13">
        <f>COUNTIF($E$1:$E$72,"&lt;31:00:00")-SUM($H$3:H17)</f>
        <v>1</v>
      </c>
    </row>
    <row r="19" spans="1:8" x14ac:dyDescent="0.2">
      <c r="A19" s="4" t="s">
        <v>305</v>
      </c>
      <c r="B19" t="s">
        <v>628</v>
      </c>
      <c r="C19" t="s">
        <v>715</v>
      </c>
      <c r="D19" t="s">
        <v>319</v>
      </c>
      <c r="E19" s="2">
        <v>1.23125</v>
      </c>
      <c r="G19" s="4" t="s">
        <v>1175</v>
      </c>
      <c r="H19" s="13">
        <f>COUNTIF($E$1:$E$72,"&lt;32:00:00")-SUM($H$3:H18)</f>
        <v>0</v>
      </c>
    </row>
    <row r="20" spans="1:8" x14ac:dyDescent="0.2">
      <c r="A20" s="4" t="s">
        <v>305</v>
      </c>
      <c r="B20" t="s">
        <v>808</v>
      </c>
      <c r="C20" t="s">
        <v>809</v>
      </c>
      <c r="D20" t="s">
        <v>320</v>
      </c>
      <c r="E20" s="2">
        <v>1.23125</v>
      </c>
      <c r="G20" s="4" t="s">
        <v>1176</v>
      </c>
      <c r="H20" s="13">
        <f>COUNTIF($E$1:$E$72,"&lt;33:00:00")-SUM($H$3:H19)</f>
        <v>0</v>
      </c>
    </row>
    <row r="21" spans="1:8" x14ac:dyDescent="0.2">
      <c r="A21" s="4">
        <v>21</v>
      </c>
      <c r="B21" t="s">
        <v>801</v>
      </c>
      <c r="C21" t="s">
        <v>352</v>
      </c>
      <c r="D21" t="s">
        <v>280</v>
      </c>
      <c r="E21" s="2">
        <v>1.2784722222222222</v>
      </c>
      <c r="G21" s="4" t="s">
        <v>1177</v>
      </c>
      <c r="H21" s="13">
        <f>COUNTIF($E$1:$E$72,"&lt;34:00:00")-SUM($H$3:H20)</f>
        <v>0</v>
      </c>
    </row>
    <row r="22" spans="1:8" x14ac:dyDescent="0.2">
      <c r="A22" s="4">
        <v>22</v>
      </c>
      <c r="B22" t="s">
        <v>793</v>
      </c>
      <c r="C22" t="s">
        <v>560</v>
      </c>
      <c r="D22" t="s">
        <v>160</v>
      </c>
      <c r="E22" s="2">
        <v>1.4395833333333332</v>
      </c>
      <c r="G22" s="4" t="s">
        <v>1178</v>
      </c>
      <c r="H22" s="13">
        <f>COUNTIF($E$1:$E$72,"&lt;35:00:00")-SUM($H$3:H21)</f>
        <v>1</v>
      </c>
    </row>
  </sheetData>
  <phoneticPr fontId="0" type="noConversion"/>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topLeftCell="H1" workbookViewId="0">
      <selection activeCell="AC30" sqref="G1:AC30"/>
    </sheetView>
  </sheetViews>
  <sheetFormatPr defaultColWidth="8.85546875" defaultRowHeight="12.75" x14ac:dyDescent="0.2"/>
  <cols>
    <col min="1" max="1" width="9.140625" style="4" customWidth="1"/>
    <col min="2" max="2" width="8.85546875" bestFit="1" customWidth="1"/>
    <col min="3" max="3" width="10" bestFit="1" customWidth="1"/>
    <col min="4" max="4" width="14.28515625" bestFit="1" customWidth="1"/>
    <col min="5" max="5" width="9.140625" style="4" customWidth="1"/>
  </cols>
  <sheetData>
    <row r="1" spans="1:29" x14ac:dyDescent="0.2">
      <c r="A1" s="4">
        <v>1</v>
      </c>
      <c r="D1" t="s">
        <v>283</v>
      </c>
      <c r="E1" s="6">
        <v>0.57013888888888886</v>
      </c>
      <c r="G1" t="s">
        <v>403</v>
      </c>
      <c r="H1" t="s">
        <v>404</v>
      </c>
      <c r="AC1" t="s">
        <v>1802</v>
      </c>
    </row>
    <row r="2" spans="1:29" x14ac:dyDescent="0.2">
      <c r="A2" s="4">
        <v>2</v>
      </c>
      <c r="D2" t="s">
        <v>321</v>
      </c>
      <c r="E2" s="6">
        <v>0.59444444444444444</v>
      </c>
      <c r="G2" t="s">
        <v>438</v>
      </c>
      <c r="H2" t="s">
        <v>439</v>
      </c>
      <c r="AC2" t="s">
        <v>1802</v>
      </c>
    </row>
    <row r="3" spans="1:29" x14ac:dyDescent="0.2">
      <c r="A3" s="4">
        <v>3</v>
      </c>
      <c r="D3" t="s">
        <v>302</v>
      </c>
      <c r="E3" s="6">
        <v>0.61527777777777781</v>
      </c>
      <c r="G3" t="s">
        <v>714</v>
      </c>
      <c r="H3" t="s">
        <v>795</v>
      </c>
      <c r="AC3" t="s">
        <v>1802</v>
      </c>
    </row>
    <row r="4" spans="1:29" x14ac:dyDescent="0.2">
      <c r="A4" s="4">
        <v>4</v>
      </c>
      <c r="D4" t="s">
        <v>288</v>
      </c>
      <c r="E4" s="6">
        <v>0.63888888888888895</v>
      </c>
      <c r="G4" t="s">
        <v>419</v>
      </c>
      <c r="H4" t="s">
        <v>420</v>
      </c>
      <c r="AC4" t="s">
        <v>1802</v>
      </c>
    </row>
    <row r="5" spans="1:29" x14ac:dyDescent="0.2">
      <c r="A5" s="4">
        <v>5</v>
      </c>
      <c r="D5" t="s">
        <v>322</v>
      </c>
      <c r="E5" s="6">
        <v>0.6479166666666667</v>
      </c>
      <c r="G5" t="s">
        <v>552</v>
      </c>
      <c r="H5" t="s">
        <v>810</v>
      </c>
      <c r="AC5" t="s">
        <v>1802</v>
      </c>
    </row>
    <row r="6" spans="1:29" x14ac:dyDescent="0.2">
      <c r="A6" s="4">
        <v>6</v>
      </c>
      <c r="D6" t="s">
        <v>314</v>
      </c>
      <c r="E6" s="6">
        <v>0.67152777777777783</v>
      </c>
      <c r="G6" t="s">
        <v>561</v>
      </c>
      <c r="H6" t="s">
        <v>514</v>
      </c>
      <c r="AC6" t="s">
        <v>1802</v>
      </c>
    </row>
    <row r="7" spans="1:29" x14ac:dyDescent="0.2">
      <c r="A7" s="4" t="s">
        <v>313</v>
      </c>
      <c r="D7" t="s">
        <v>323</v>
      </c>
      <c r="E7" s="6">
        <v>0.6791666666666667</v>
      </c>
      <c r="G7" t="s">
        <v>397</v>
      </c>
      <c r="H7" t="s">
        <v>811</v>
      </c>
      <c r="AC7" t="s">
        <v>1802</v>
      </c>
    </row>
    <row r="8" spans="1:29" x14ac:dyDescent="0.2">
      <c r="A8" s="4" t="s">
        <v>313</v>
      </c>
      <c r="D8" t="s">
        <v>323</v>
      </c>
      <c r="E8" s="6">
        <v>0.6791666666666667</v>
      </c>
      <c r="G8" t="s">
        <v>501</v>
      </c>
      <c r="H8" t="s">
        <v>812</v>
      </c>
      <c r="AC8" t="s">
        <v>1802</v>
      </c>
    </row>
    <row r="9" spans="1:29" x14ac:dyDescent="0.2">
      <c r="A9" s="4">
        <v>9</v>
      </c>
      <c r="D9" t="s">
        <v>233</v>
      </c>
      <c r="E9" s="6">
        <v>0.68263888888888891</v>
      </c>
      <c r="G9" t="s">
        <v>437</v>
      </c>
      <c r="H9" t="s">
        <v>368</v>
      </c>
      <c r="AC9" t="s">
        <v>1802</v>
      </c>
    </row>
    <row r="10" spans="1:29" x14ac:dyDescent="0.2">
      <c r="A10" s="4">
        <v>10</v>
      </c>
      <c r="D10" t="s">
        <v>310</v>
      </c>
      <c r="E10" s="6">
        <v>0.68402777777777779</v>
      </c>
      <c r="G10" t="s">
        <v>397</v>
      </c>
      <c r="H10" t="s">
        <v>357</v>
      </c>
      <c r="AC10" t="s">
        <v>1802</v>
      </c>
    </row>
    <row r="11" spans="1:29" x14ac:dyDescent="0.2">
      <c r="A11" s="4">
        <v>11</v>
      </c>
      <c r="D11" t="s">
        <v>290</v>
      </c>
      <c r="E11" s="6">
        <v>0.69027777777777777</v>
      </c>
      <c r="G11" t="s">
        <v>413</v>
      </c>
      <c r="H11" t="s">
        <v>813</v>
      </c>
      <c r="AC11" t="s">
        <v>1802</v>
      </c>
    </row>
    <row r="12" spans="1:29" x14ac:dyDescent="0.2">
      <c r="A12" s="4">
        <v>12</v>
      </c>
      <c r="D12" t="s">
        <v>175</v>
      </c>
      <c r="E12" s="6">
        <v>0.69444444444444453</v>
      </c>
      <c r="G12" t="s">
        <v>425</v>
      </c>
      <c r="H12" t="s">
        <v>814</v>
      </c>
      <c r="AC12" t="s">
        <v>1802</v>
      </c>
    </row>
    <row r="13" spans="1:29" x14ac:dyDescent="0.2">
      <c r="A13" s="4">
        <v>13</v>
      </c>
      <c r="D13" t="s">
        <v>233</v>
      </c>
      <c r="E13" s="6">
        <v>0.69930555555555562</v>
      </c>
      <c r="G13" t="s">
        <v>425</v>
      </c>
      <c r="H13" t="s">
        <v>361</v>
      </c>
      <c r="AC13" t="s">
        <v>1802</v>
      </c>
    </row>
    <row r="14" spans="1:29" x14ac:dyDescent="0.2">
      <c r="A14" s="4">
        <v>14</v>
      </c>
      <c r="D14" t="s">
        <v>160</v>
      </c>
      <c r="E14" s="6">
        <v>0.7</v>
      </c>
      <c r="G14" t="s">
        <v>796</v>
      </c>
      <c r="H14" t="s">
        <v>661</v>
      </c>
      <c r="AC14" t="s">
        <v>1802</v>
      </c>
    </row>
    <row r="15" spans="1:29" x14ac:dyDescent="0.2">
      <c r="A15" s="4">
        <v>15</v>
      </c>
      <c r="D15" t="s">
        <v>322</v>
      </c>
      <c r="E15" s="6">
        <v>0.70486111111111116</v>
      </c>
      <c r="G15" t="s">
        <v>407</v>
      </c>
      <c r="H15" t="s">
        <v>408</v>
      </c>
      <c r="AC15" t="s">
        <v>1802</v>
      </c>
    </row>
    <row r="16" spans="1:29" x14ac:dyDescent="0.2">
      <c r="A16" s="4">
        <v>16</v>
      </c>
      <c r="D16" t="s">
        <v>199</v>
      </c>
      <c r="E16" s="6">
        <v>0.71527777777777779</v>
      </c>
      <c r="G16" t="s">
        <v>424</v>
      </c>
      <c r="H16" t="s">
        <v>359</v>
      </c>
      <c r="AC16" t="s">
        <v>1802</v>
      </c>
    </row>
    <row r="17" spans="1:29" x14ac:dyDescent="0.2">
      <c r="A17" s="4">
        <v>17</v>
      </c>
      <c r="D17" t="s">
        <v>191</v>
      </c>
      <c r="E17" s="6">
        <v>0.72916666666666663</v>
      </c>
      <c r="G17" t="s">
        <v>707</v>
      </c>
      <c r="H17" t="s">
        <v>357</v>
      </c>
      <c r="AC17" t="s">
        <v>1802</v>
      </c>
    </row>
    <row r="18" spans="1:29" x14ac:dyDescent="0.2">
      <c r="A18" s="4">
        <v>18</v>
      </c>
      <c r="D18" t="s">
        <v>282</v>
      </c>
      <c r="E18" s="6">
        <v>0.74236111111111114</v>
      </c>
      <c r="G18" t="s">
        <v>424</v>
      </c>
      <c r="H18" t="s">
        <v>362</v>
      </c>
      <c r="AC18" t="s">
        <v>1802</v>
      </c>
    </row>
    <row r="19" spans="1:29" x14ac:dyDescent="0.2">
      <c r="A19" s="4">
        <v>19</v>
      </c>
      <c r="D19" t="s">
        <v>324</v>
      </c>
      <c r="E19" s="6">
        <v>0.74444444444444446</v>
      </c>
      <c r="G19" t="s">
        <v>425</v>
      </c>
      <c r="H19" t="s">
        <v>815</v>
      </c>
      <c r="AC19" t="s">
        <v>1802</v>
      </c>
    </row>
    <row r="20" spans="1:29" x14ac:dyDescent="0.2">
      <c r="A20" s="4">
        <v>20</v>
      </c>
      <c r="D20" t="s">
        <v>325</v>
      </c>
      <c r="E20" s="6">
        <v>0.74652777777777779</v>
      </c>
      <c r="G20" t="s">
        <v>481</v>
      </c>
      <c r="H20" t="s">
        <v>476</v>
      </c>
      <c r="AC20" t="s">
        <v>1802</v>
      </c>
    </row>
    <row r="21" spans="1:29" x14ac:dyDescent="0.2">
      <c r="A21" s="4">
        <v>21</v>
      </c>
      <c r="D21" t="s">
        <v>173</v>
      </c>
      <c r="E21" s="6">
        <v>0.75486111111111109</v>
      </c>
      <c r="G21" t="s">
        <v>779</v>
      </c>
      <c r="H21" t="s">
        <v>757</v>
      </c>
      <c r="AC21" t="s">
        <v>1802</v>
      </c>
    </row>
    <row r="22" spans="1:29" x14ac:dyDescent="0.2">
      <c r="A22" s="4">
        <v>22</v>
      </c>
      <c r="D22" t="s">
        <v>326</v>
      </c>
      <c r="E22" s="6">
        <v>0.77569444444444446</v>
      </c>
      <c r="G22" t="s">
        <v>416</v>
      </c>
      <c r="H22" t="s">
        <v>816</v>
      </c>
      <c r="AC22" t="s">
        <v>1802</v>
      </c>
    </row>
    <row r="23" spans="1:29" x14ac:dyDescent="0.2">
      <c r="A23" s="4" t="s">
        <v>327</v>
      </c>
      <c r="D23" t="s">
        <v>273</v>
      </c>
      <c r="E23" s="6">
        <v>0.78263888888888899</v>
      </c>
      <c r="G23" t="s">
        <v>425</v>
      </c>
      <c r="H23" t="s">
        <v>360</v>
      </c>
      <c r="AC23" t="s">
        <v>1802</v>
      </c>
    </row>
    <row r="24" spans="1:29" x14ac:dyDescent="0.2">
      <c r="A24" s="4" t="s">
        <v>327</v>
      </c>
      <c r="D24" t="s">
        <v>273</v>
      </c>
      <c r="E24" s="6">
        <v>0.78263888888888899</v>
      </c>
      <c r="G24" t="s">
        <v>417</v>
      </c>
      <c r="H24" t="s">
        <v>817</v>
      </c>
      <c r="AC24" t="s">
        <v>1802</v>
      </c>
    </row>
    <row r="25" spans="1:29" x14ac:dyDescent="0.2">
      <c r="A25" s="4" t="s">
        <v>277</v>
      </c>
      <c r="D25" t="s">
        <v>165</v>
      </c>
      <c r="E25" s="6">
        <v>0.79652777777777783</v>
      </c>
      <c r="G25" t="s">
        <v>421</v>
      </c>
      <c r="H25" t="s">
        <v>422</v>
      </c>
      <c r="AC25" t="s">
        <v>1802</v>
      </c>
    </row>
    <row r="26" spans="1:29" x14ac:dyDescent="0.2">
      <c r="A26" s="4" t="s">
        <v>277</v>
      </c>
      <c r="D26" t="s">
        <v>204</v>
      </c>
      <c r="E26" s="6">
        <v>0.79652777777777783</v>
      </c>
      <c r="G26" t="s">
        <v>818</v>
      </c>
      <c r="H26" t="s">
        <v>819</v>
      </c>
      <c r="AC26" t="s">
        <v>1802</v>
      </c>
    </row>
    <row r="27" spans="1:29" x14ac:dyDescent="0.2">
      <c r="A27" s="4">
        <v>27</v>
      </c>
      <c r="D27" t="s">
        <v>160</v>
      </c>
      <c r="E27" s="6">
        <v>0.84375</v>
      </c>
      <c r="G27" t="s">
        <v>761</v>
      </c>
      <c r="H27" t="s">
        <v>760</v>
      </c>
      <c r="AC27" t="s">
        <v>1802</v>
      </c>
    </row>
    <row r="28" spans="1:29" x14ac:dyDescent="0.2">
      <c r="A28" s="4">
        <v>28</v>
      </c>
      <c r="D28" t="s">
        <v>273</v>
      </c>
      <c r="E28" s="6">
        <v>0.84861111111111109</v>
      </c>
      <c r="G28" t="s">
        <v>465</v>
      </c>
      <c r="H28" t="s">
        <v>797</v>
      </c>
      <c r="AC28" t="s">
        <v>1802</v>
      </c>
    </row>
    <row r="29" spans="1:29" x14ac:dyDescent="0.2">
      <c r="A29" s="4" t="s">
        <v>328</v>
      </c>
      <c r="D29" t="s">
        <v>329</v>
      </c>
      <c r="E29" s="6">
        <v>0.87986111111111109</v>
      </c>
      <c r="G29" t="s">
        <v>791</v>
      </c>
      <c r="H29" t="s">
        <v>714</v>
      </c>
      <c r="AC29" t="s">
        <v>1802</v>
      </c>
    </row>
    <row r="30" spans="1:29" x14ac:dyDescent="0.2">
      <c r="A30" s="4" t="s">
        <v>328</v>
      </c>
      <c r="D30" t="s">
        <v>307</v>
      </c>
      <c r="E30" s="6">
        <v>0.87986111111111109</v>
      </c>
      <c r="G30" t="s">
        <v>431</v>
      </c>
      <c r="H30" t="s">
        <v>432</v>
      </c>
      <c r="AC30" t="s">
        <v>1802</v>
      </c>
    </row>
    <row r="31" spans="1:29" x14ac:dyDescent="0.2">
      <c r="A31" s="18" t="s">
        <v>330</v>
      </c>
      <c r="B31" s="19"/>
      <c r="C31" s="19"/>
      <c r="D31" s="19"/>
      <c r="E31" s="20"/>
    </row>
  </sheetData>
  <phoneticPr fontId="0"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C30" sqref="C30"/>
    </sheetView>
  </sheetViews>
  <sheetFormatPr defaultColWidth="8.85546875" defaultRowHeight="12.75" x14ac:dyDescent="0.2"/>
  <cols>
    <col min="1" max="1" width="8.85546875" style="13" bestFit="1" customWidth="1"/>
    <col min="2" max="2" width="8.85546875" bestFit="1" customWidth="1"/>
    <col min="3" max="3" width="10" bestFit="1" customWidth="1"/>
    <col min="4" max="4" width="14.42578125" bestFit="1" customWidth="1"/>
    <col min="5" max="5" width="9.140625" style="4" customWidth="1"/>
    <col min="8" max="8" width="9.140625" style="4" customWidth="1"/>
  </cols>
  <sheetData>
    <row r="1" spans="1:8" x14ac:dyDescent="0.2">
      <c r="A1" s="12">
        <v>1</v>
      </c>
      <c r="B1" s="5" t="s">
        <v>403</v>
      </c>
      <c r="C1" s="5" t="s">
        <v>404</v>
      </c>
      <c r="D1" s="5" t="s">
        <v>853</v>
      </c>
      <c r="E1" s="11" t="s">
        <v>854</v>
      </c>
      <c r="G1" s="24" t="s">
        <v>1158</v>
      </c>
    </row>
    <row r="2" spans="1:8" x14ac:dyDescent="0.2">
      <c r="A2" s="12">
        <v>2</v>
      </c>
      <c r="B2" s="9" t="s">
        <v>429</v>
      </c>
      <c r="C2" s="9" t="s">
        <v>430</v>
      </c>
      <c r="D2" s="9" t="s">
        <v>855</v>
      </c>
      <c r="E2" s="16" t="s">
        <v>856</v>
      </c>
      <c r="G2" s="4" t="s">
        <v>1160</v>
      </c>
    </row>
    <row r="3" spans="1:8" x14ac:dyDescent="0.2">
      <c r="A3" s="12">
        <v>3</v>
      </c>
      <c r="B3" s="9" t="s">
        <v>423</v>
      </c>
      <c r="C3" s="9" t="s">
        <v>877</v>
      </c>
      <c r="D3" s="9" t="s">
        <v>857</v>
      </c>
      <c r="E3" s="16" t="s">
        <v>858</v>
      </c>
      <c r="G3" s="4" t="s">
        <v>1161</v>
      </c>
      <c r="H3" s="4">
        <f>COUNTIF($E$1:$E$72,"&lt;16:00:00")</f>
        <v>0</v>
      </c>
    </row>
    <row r="4" spans="1:8" x14ac:dyDescent="0.2">
      <c r="A4" s="12">
        <v>4</v>
      </c>
      <c r="B4" s="9" t="s">
        <v>419</v>
      </c>
      <c r="C4" s="9" t="s">
        <v>420</v>
      </c>
      <c r="D4" t="s">
        <v>859</v>
      </c>
      <c r="E4" s="7">
        <v>0.90509259259259256</v>
      </c>
      <c r="G4" s="4" t="s">
        <v>1162</v>
      </c>
      <c r="H4" s="13">
        <f>COUNTIF($E$1:$E$72,"&lt;17:00:00")-SUM($H$3:H3)</f>
        <v>0</v>
      </c>
    </row>
    <row r="5" spans="1:8" x14ac:dyDescent="0.2">
      <c r="A5" s="15">
        <v>5</v>
      </c>
      <c r="B5" t="s">
        <v>438</v>
      </c>
      <c r="C5" t="s">
        <v>439</v>
      </c>
      <c r="D5" t="s">
        <v>860</v>
      </c>
      <c r="E5" s="7">
        <v>0.92013888888888884</v>
      </c>
      <c r="G5" s="4" t="s">
        <v>1163</v>
      </c>
      <c r="H5" s="13">
        <f>COUNTIF($E$1:$E$72,"&lt;18:00:00")-SUM($H$3:H4)</f>
        <v>0</v>
      </c>
    </row>
    <row r="6" spans="1:8" x14ac:dyDescent="0.2">
      <c r="A6" s="15">
        <v>6</v>
      </c>
      <c r="B6" t="s">
        <v>437</v>
      </c>
      <c r="C6" t="s">
        <v>368</v>
      </c>
      <c r="D6" t="s">
        <v>861</v>
      </c>
      <c r="E6" s="7">
        <v>0.9506944444444444</v>
      </c>
      <c r="G6" s="4" t="s">
        <v>1159</v>
      </c>
      <c r="H6" s="13">
        <f>COUNTIF($E$1:$E$72,"&lt;19:00:00")-SUM($H$3:H5)</f>
        <v>0</v>
      </c>
    </row>
    <row r="7" spans="1:8" x14ac:dyDescent="0.2">
      <c r="A7" s="15">
        <v>7</v>
      </c>
      <c r="B7" t="s">
        <v>407</v>
      </c>
      <c r="C7" t="s">
        <v>408</v>
      </c>
      <c r="D7" t="s">
        <v>862</v>
      </c>
      <c r="E7" s="8">
        <v>1.054861111111111</v>
      </c>
      <c r="G7" s="4" t="s">
        <v>1164</v>
      </c>
      <c r="H7" s="13">
        <f>COUNTIF($E$1:$E$72,"&lt;20:00:00")-SUM($H$3:H6)</f>
        <v>0</v>
      </c>
    </row>
    <row r="8" spans="1:8" x14ac:dyDescent="0.2">
      <c r="A8" s="15">
        <v>8</v>
      </c>
      <c r="B8" s="10" t="s">
        <v>413</v>
      </c>
      <c r="C8" s="10" t="s">
        <v>414</v>
      </c>
      <c r="D8" s="10" t="s">
        <v>723</v>
      </c>
      <c r="E8" s="17">
        <v>1.0763888888888888</v>
      </c>
      <c r="G8" s="4" t="s">
        <v>1165</v>
      </c>
      <c r="H8" s="13">
        <f>COUNTIF($E$1:$E$72,"&lt;21:00:00")-SUM($H$3:H7)</f>
        <v>0</v>
      </c>
    </row>
    <row r="9" spans="1:8" x14ac:dyDescent="0.2">
      <c r="A9" s="15">
        <v>9</v>
      </c>
      <c r="B9" t="s">
        <v>433</v>
      </c>
      <c r="C9" t="s">
        <v>434</v>
      </c>
      <c r="D9" t="s">
        <v>863</v>
      </c>
      <c r="E9" s="8">
        <v>1.1027777777777776</v>
      </c>
      <c r="G9" s="4" t="s">
        <v>1166</v>
      </c>
      <c r="H9" s="13">
        <f>COUNTIF($E$1:$E$72,"&lt;22:00:00")-SUM($H$3:H8)</f>
        <v>1</v>
      </c>
    </row>
    <row r="10" spans="1:8" x14ac:dyDescent="0.2">
      <c r="A10" s="13">
        <v>10</v>
      </c>
      <c r="B10" t="s">
        <v>428</v>
      </c>
      <c r="C10" t="s">
        <v>427</v>
      </c>
      <c r="D10" t="s">
        <v>864</v>
      </c>
      <c r="E10" s="8">
        <v>1.1135416666666667</v>
      </c>
      <c r="G10" s="4" t="s">
        <v>1167</v>
      </c>
      <c r="H10" s="13">
        <f>COUNTIF($E$1:$E$72,"&lt;23:00:00")-SUM($H$3:H9)</f>
        <v>2</v>
      </c>
    </row>
    <row r="11" spans="1:8" x14ac:dyDescent="0.2">
      <c r="A11" s="15">
        <v>10</v>
      </c>
      <c r="B11" t="s">
        <v>397</v>
      </c>
      <c r="C11" t="s">
        <v>398</v>
      </c>
      <c r="D11" t="s">
        <v>865</v>
      </c>
      <c r="E11" s="8">
        <v>1.1135416666666667</v>
      </c>
      <c r="G11" s="4" t="s">
        <v>1168</v>
      </c>
      <c r="H11" s="13">
        <f>COUNTIF($E$1:$E$72,"&lt;24:00:00")-SUM($H$3:H10)</f>
        <v>0</v>
      </c>
    </row>
    <row r="12" spans="1:8" x14ac:dyDescent="0.2">
      <c r="A12" s="15">
        <v>13</v>
      </c>
      <c r="B12" t="s">
        <v>401</v>
      </c>
      <c r="C12" t="s">
        <v>402</v>
      </c>
      <c r="D12" t="s">
        <v>866</v>
      </c>
      <c r="E12" s="8">
        <v>1.1159722222222224</v>
      </c>
      <c r="G12" s="4" t="s">
        <v>1169</v>
      </c>
      <c r="H12" s="13">
        <f>COUNTIF($E$1:$E$72,"&lt;25:00:00")-SUM($H$3:H11)</f>
        <v>0</v>
      </c>
    </row>
    <row r="13" spans="1:8" x14ac:dyDescent="0.2">
      <c r="A13" s="13">
        <v>13</v>
      </c>
      <c r="B13" t="s">
        <v>415</v>
      </c>
      <c r="C13" t="s">
        <v>416</v>
      </c>
      <c r="D13" t="s">
        <v>867</v>
      </c>
      <c r="E13" s="8">
        <v>1.1159722222222224</v>
      </c>
      <c r="G13" s="4" t="s">
        <v>1170</v>
      </c>
      <c r="H13" s="13">
        <f>COUNTIF($E$1:$E$72,"&lt;26:00:00")-SUM($H$3:H12)</f>
        <v>2</v>
      </c>
    </row>
    <row r="14" spans="1:8" x14ac:dyDescent="0.2">
      <c r="A14" s="15">
        <v>13</v>
      </c>
      <c r="B14" s="10" t="s">
        <v>421</v>
      </c>
      <c r="C14" s="10" t="s">
        <v>422</v>
      </c>
      <c r="D14" s="10" t="s">
        <v>868</v>
      </c>
      <c r="E14" s="17">
        <v>1.1159722222222224</v>
      </c>
      <c r="G14" s="4" t="s">
        <v>1179</v>
      </c>
      <c r="H14" s="13">
        <f>COUNTIF($E$1:$E$72,"&lt;27:00:00")-SUM($H$3:H13)</f>
        <v>6</v>
      </c>
    </row>
    <row r="15" spans="1:8" x14ac:dyDescent="0.2">
      <c r="A15" s="15">
        <v>16</v>
      </c>
      <c r="B15" t="s">
        <v>411</v>
      </c>
      <c r="C15" t="s">
        <v>412</v>
      </c>
      <c r="D15" t="s">
        <v>869</v>
      </c>
      <c r="E15" s="8">
        <v>1.14375</v>
      </c>
      <c r="G15" s="4" t="s">
        <v>1171</v>
      </c>
      <c r="H15" s="13">
        <f>COUNTIF($E$1:$E$72,"&lt;28:00:00")-SUM($H$3:H14)</f>
        <v>4</v>
      </c>
    </row>
    <row r="16" spans="1:8" x14ac:dyDescent="0.2">
      <c r="A16" s="13">
        <v>17</v>
      </c>
      <c r="B16" t="s">
        <v>425</v>
      </c>
      <c r="C16" t="s">
        <v>360</v>
      </c>
      <c r="D16" t="s">
        <v>870</v>
      </c>
      <c r="E16" s="8">
        <v>1.1465277777777778</v>
      </c>
      <c r="G16" s="4" t="s">
        <v>1172</v>
      </c>
      <c r="H16" s="13">
        <f>COUNTIF($E$1:$E$72,"&lt;29:00:00")-SUM($H$3:H15)</f>
        <v>0</v>
      </c>
    </row>
    <row r="17" spans="1:8" x14ac:dyDescent="0.2">
      <c r="A17" s="15">
        <v>18</v>
      </c>
      <c r="B17" t="s">
        <v>424</v>
      </c>
      <c r="C17" t="s">
        <v>362</v>
      </c>
      <c r="D17" t="s">
        <v>871</v>
      </c>
      <c r="E17" s="8">
        <v>1.148611111111111</v>
      </c>
      <c r="G17" s="4" t="s">
        <v>1173</v>
      </c>
      <c r="H17" s="13">
        <f>COUNTIF($E$1:$E$72,"&lt;30:00:00")-SUM($H$3:H16)</f>
        <v>0</v>
      </c>
    </row>
    <row r="18" spans="1:8" x14ac:dyDescent="0.2">
      <c r="A18" s="13">
        <v>19</v>
      </c>
      <c r="B18" t="s">
        <v>406</v>
      </c>
      <c r="C18" t="s">
        <v>346</v>
      </c>
      <c r="D18" t="s">
        <v>862</v>
      </c>
      <c r="E18" s="8">
        <v>1.1520833333333333</v>
      </c>
      <c r="G18" s="4" t="s">
        <v>1174</v>
      </c>
      <c r="H18" s="13">
        <f>COUNTIF($E$1:$E$72,"&lt;31:00:00")-SUM($H$3:H17)</f>
        <v>0</v>
      </c>
    </row>
    <row r="19" spans="1:8" x14ac:dyDescent="0.2">
      <c r="A19" s="15">
        <v>20</v>
      </c>
      <c r="B19" t="s">
        <v>417</v>
      </c>
      <c r="C19" t="s">
        <v>418</v>
      </c>
      <c r="D19" t="s">
        <v>866</v>
      </c>
      <c r="E19" s="8">
        <v>1.3994212962962962</v>
      </c>
      <c r="G19" s="4" t="s">
        <v>1175</v>
      </c>
      <c r="H19" s="13">
        <f>COUNTIF($E$1:$E$72,"&lt;32:00:00")-SUM($H$3:H18)</f>
        <v>0</v>
      </c>
    </row>
    <row r="20" spans="1:8" x14ac:dyDescent="0.2">
      <c r="A20" s="13">
        <v>21</v>
      </c>
      <c r="B20" t="s">
        <v>435</v>
      </c>
      <c r="C20" t="s">
        <v>436</v>
      </c>
      <c r="D20" t="s">
        <v>872</v>
      </c>
      <c r="E20" s="8">
        <v>1.4111111111111112</v>
      </c>
      <c r="G20" s="4" t="s">
        <v>1176</v>
      </c>
      <c r="H20" s="13">
        <f>COUNTIF($E$1:$E$72,"&lt;33:00:00")-SUM($H$3:H19)</f>
        <v>0</v>
      </c>
    </row>
    <row r="21" spans="1:8" x14ac:dyDescent="0.2">
      <c r="A21" s="15">
        <v>21</v>
      </c>
      <c r="B21" s="10" t="s">
        <v>431</v>
      </c>
      <c r="C21" s="10" t="s">
        <v>432</v>
      </c>
      <c r="D21" t="s">
        <v>873</v>
      </c>
      <c r="E21" s="8">
        <v>1.4111111111111112</v>
      </c>
      <c r="G21" s="4" t="s">
        <v>1177</v>
      </c>
      <c r="H21" s="13">
        <f>COUNTIF($E$1:$E$72,"&lt;34:00:00")-SUM($H$3:H20)</f>
        <v>5</v>
      </c>
    </row>
    <row r="22" spans="1:8" x14ac:dyDescent="0.2">
      <c r="A22" s="15">
        <v>23</v>
      </c>
      <c r="B22" t="s">
        <v>409</v>
      </c>
      <c r="C22" t="s">
        <v>410</v>
      </c>
      <c r="D22" t="s">
        <v>874</v>
      </c>
      <c r="E22" s="8">
        <v>1.4122685185185186</v>
      </c>
      <c r="G22" s="4" t="s">
        <v>1178</v>
      </c>
      <c r="H22" s="13">
        <f>COUNTIF($E$1:$E$72,"&lt;35:00:00")-SUM($H$3:H21)</f>
        <v>2</v>
      </c>
    </row>
    <row r="23" spans="1:8" x14ac:dyDescent="0.2">
      <c r="A23" s="13">
        <v>23</v>
      </c>
      <c r="B23" t="s">
        <v>403</v>
      </c>
      <c r="C23" t="s">
        <v>405</v>
      </c>
      <c r="D23" t="s">
        <v>874</v>
      </c>
      <c r="E23" s="8">
        <v>1.4122685185185186</v>
      </c>
    </row>
    <row r="24" spans="1:8" x14ac:dyDescent="0.2">
      <c r="A24" s="13">
        <v>25</v>
      </c>
      <c r="B24" t="s">
        <v>424</v>
      </c>
      <c r="C24" t="s">
        <v>359</v>
      </c>
      <c r="D24" t="s">
        <v>875</v>
      </c>
      <c r="E24" s="8">
        <v>1.4362847222222221</v>
      </c>
    </row>
    <row r="25" spans="1:8" x14ac:dyDescent="0.2">
      <c r="A25" s="13">
        <v>25</v>
      </c>
      <c r="B25" t="s">
        <v>399</v>
      </c>
      <c r="C25" t="s">
        <v>400</v>
      </c>
      <c r="D25" t="s">
        <v>876</v>
      </c>
      <c r="E25" s="8">
        <v>1.4362847222222221</v>
      </c>
    </row>
    <row r="27" spans="1:8" x14ac:dyDescent="0.2">
      <c r="A27" s="14"/>
    </row>
    <row r="28" spans="1:8" x14ac:dyDescent="0.2">
      <c r="A28" s="14"/>
    </row>
    <row r="29" spans="1:8" x14ac:dyDescent="0.2">
      <c r="A29" s="14"/>
    </row>
    <row r="30" spans="1:8" x14ac:dyDescent="0.2">
      <c r="A30" s="14"/>
    </row>
    <row r="31" spans="1:8" x14ac:dyDescent="0.2">
      <c r="A31" s="14"/>
    </row>
    <row r="32" spans="1:8" x14ac:dyDescent="0.2">
      <c r="A32" s="14"/>
    </row>
    <row r="33" spans="1:1" x14ac:dyDescent="0.2">
      <c r="A33" s="14"/>
    </row>
    <row r="35" spans="1:1" x14ac:dyDescent="0.2">
      <c r="A35" s="14"/>
    </row>
    <row r="37" spans="1:1" x14ac:dyDescent="0.2">
      <c r="A37" s="14"/>
    </row>
    <row r="39" spans="1:1" x14ac:dyDescent="0.2">
      <c r="A39" s="14"/>
    </row>
    <row r="41" spans="1:1" x14ac:dyDescent="0.2">
      <c r="A41" s="14"/>
    </row>
    <row r="43" spans="1:1" x14ac:dyDescent="0.2">
      <c r="A43" s="14"/>
    </row>
    <row r="45" spans="1:1" x14ac:dyDescent="0.2">
      <c r="A45" s="14"/>
    </row>
  </sheetData>
  <phoneticPr fontId="0" type="noConversion"/>
  <pageMargins left="0.75" right="0.75" top="1" bottom="1" header="0.5" footer="0.5"/>
  <pageSetup paperSize="9" orientation="portrait" horizontalDpi="4294967293" verticalDpi="0"/>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G3" sqref="G3:H22"/>
    </sheetView>
  </sheetViews>
  <sheetFormatPr defaultColWidth="8.85546875" defaultRowHeight="12.75" x14ac:dyDescent="0.2"/>
  <cols>
    <col min="1" max="1" width="9.140625" style="4" customWidth="1"/>
    <col min="2" max="2" width="8.42578125" bestFit="1" customWidth="1"/>
    <col min="3" max="3" width="10.140625" bestFit="1" customWidth="1"/>
    <col min="4" max="4" width="14.7109375" bestFit="1" customWidth="1"/>
    <col min="8" max="8" width="9.140625" style="4" customWidth="1"/>
  </cols>
  <sheetData>
    <row r="1" spans="1:8" x14ac:dyDescent="0.2">
      <c r="A1" s="4">
        <v>1</v>
      </c>
      <c r="B1" t="s">
        <v>820</v>
      </c>
      <c r="C1" t="s">
        <v>821</v>
      </c>
      <c r="D1" t="s">
        <v>331</v>
      </c>
      <c r="E1" s="1">
        <v>0.6931828703703703</v>
      </c>
      <c r="G1" s="24" t="s">
        <v>1158</v>
      </c>
    </row>
    <row r="2" spans="1:8" x14ac:dyDescent="0.2">
      <c r="A2" s="4">
        <v>2</v>
      </c>
      <c r="B2" t="s">
        <v>506</v>
      </c>
      <c r="C2" t="s">
        <v>822</v>
      </c>
      <c r="D2" t="s">
        <v>334</v>
      </c>
      <c r="E2" s="1">
        <v>0.7758680555555556</v>
      </c>
      <c r="G2" s="4" t="s">
        <v>1160</v>
      </c>
    </row>
    <row r="3" spans="1:8" x14ac:dyDescent="0.2">
      <c r="A3" s="4">
        <v>3</v>
      </c>
      <c r="B3" t="s">
        <v>533</v>
      </c>
      <c r="C3" t="s">
        <v>532</v>
      </c>
      <c r="D3" t="s">
        <v>168</v>
      </c>
      <c r="E3" s="1">
        <v>0.83912037037037035</v>
      </c>
      <c r="G3" s="4" t="s">
        <v>1161</v>
      </c>
      <c r="H3" s="4">
        <f>COUNTIF($E$1:$E$72,"&lt;16:00:00")</f>
        <v>0</v>
      </c>
    </row>
    <row r="4" spans="1:8" x14ac:dyDescent="0.2">
      <c r="A4" s="4">
        <v>4</v>
      </c>
      <c r="B4" t="s">
        <v>552</v>
      </c>
      <c r="C4" t="s">
        <v>810</v>
      </c>
      <c r="D4" t="s">
        <v>335</v>
      </c>
      <c r="E4" s="1">
        <v>0.85034722222222225</v>
      </c>
      <c r="G4" s="4" t="s">
        <v>1162</v>
      </c>
      <c r="H4" s="13">
        <f>COUNTIF($E$1:$E$72,"&lt;17:00:00")-SUM($H$3:H3)</f>
        <v>1</v>
      </c>
    </row>
    <row r="5" spans="1:8" x14ac:dyDescent="0.2">
      <c r="A5" s="4" t="s">
        <v>301</v>
      </c>
      <c r="B5" t="s">
        <v>397</v>
      </c>
      <c r="C5" t="s">
        <v>398</v>
      </c>
      <c r="D5" t="s">
        <v>389</v>
      </c>
      <c r="E5" s="1">
        <v>0.90347222222222223</v>
      </c>
      <c r="G5" s="4" t="s">
        <v>1163</v>
      </c>
      <c r="H5" s="13">
        <f>COUNTIF($E$1:$E$72,"&lt;18:00:00")-SUM($H$3:H4)</f>
        <v>0</v>
      </c>
    </row>
    <row r="6" spans="1:8" x14ac:dyDescent="0.2">
      <c r="A6" s="4" t="s">
        <v>301</v>
      </c>
      <c r="B6" t="s">
        <v>425</v>
      </c>
      <c r="C6" t="s">
        <v>814</v>
      </c>
      <c r="D6" t="s">
        <v>175</v>
      </c>
      <c r="E6" s="1">
        <v>0.90347222222222223</v>
      </c>
      <c r="G6" s="4" t="s">
        <v>1159</v>
      </c>
      <c r="H6" s="13">
        <f>COUNTIF($E$1:$E$72,"&lt;19:00:00")-SUM($H$3:H5)</f>
        <v>1</v>
      </c>
    </row>
    <row r="7" spans="1:8" x14ac:dyDescent="0.2">
      <c r="A7" s="4">
        <v>7</v>
      </c>
      <c r="B7" t="s">
        <v>412</v>
      </c>
      <c r="C7" t="s">
        <v>455</v>
      </c>
      <c r="D7" t="s">
        <v>390</v>
      </c>
      <c r="E7" s="1">
        <v>0.9555555555555556</v>
      </c>
      <c r="G7" s="4" t="s">
        <v>1164</v>
      </c>
      <c r="H7" s="13">
        <f>COUNTIF($E$1:$E$72,"&lt;20:00:00")-SUM($H$3:H6)</f>
        <v>0</v>
      </c>
    </row>
    <row r="8" spans="1:8" x14ac:dyDescent="0.2">
      <c r="A8" s="4">
        <v>8</v>
      </c>
      <c r="B8" t="s">
        <v>552</v>
      </c>
      <c r="C8" t="s">
        <v>823</v>
      </c>
      <c r="D8" t="s">
        <v>391</v>
      </c>
      <c r="E8" s="1">
        <v>0.96527777777777779</v>
      </c>
      <c r="G8" s="4" t="s">
        <v>1165</v>
      </c>
      <c r="H8" s="13">
        <f>COUNTIF($E$1:$E$72,"&lt;21:00:00")-SUM($H$3:H7)</f>
        <v>2</v>
      </c>
    </row>
    <row r="9" spans="1:8" x14ac:dyDescent="0.2">
      <c r="A9" s="4">
        <v>9</v>
      </c>
      <c r="B9" t="s">
        <v>407</v>
      </c>
      <c r="C9" t="s">
        <v>824</v>
      </c>
      <c r="D9" t="s">
        <v>392</v>
      </c>
      <c r="E9" s="1">
        <v>0.97499999999999998</v>
      </c>
      <c r="G9" s="4" t="s">
        <v>1166</v>
      </c>
      <c r="H9" s="13">
        <f>COUNTIF($E$1:$E$72,"&lt;22:00:00")-SUM($H$3:H8)</f>
        <v>2</v>
      </c>
    </row>
    <row r="10" spans="1:8" x14ac:dyDescent="0.2">
      <c r="A10" s="4">
        <v>10</v>
      </c>
      <c r="B10" t="s">
        <v>428</v>
      </c>
      <c r="C10" t="s">
        <v>825</v>
      </c>
      <c r="D10" t="s">
        <v>335</v>
      </c>
      <c r="E10" s="2">
        <v>1.0444444444444445</v>
      </c>
      <c r="G10" s="4" t="s">
        <v>1167</v>
      </c>
      <c r="H10" s="13">
        <f>COUNTIF($E$1:$E$72,"&lt;23:00:00")-SUM($H$3:H9)</f>
        <v>1</v>
      </c>
    </row>
    <row r="11" spans="1:8" x14ac:dyDescent="0.2">
      <c r="A11" s="4">
        <v>11</v>
      </c>
      <c r="B11" t="s">
        <v>723</v>
      </c>
      <c r="C11" t="s">
        <v>724</v>
      </c>
      <c r="D11" t="s">
        <v>175</v>
      </c>
      <c r="E11" s="2">
        <v>1.0590277777777779</v>
      </c>
      <c r="G11" s="4" t="s">
        <v>1168</v>
      </c>
      <c r="H11" s="13">
        <f>COUNTIF($E$1:$E$72,"&lt;24:00:00")-SUM($H$3:H10)</f>
        <v>2</v>
      </c>
    </row>
    <row r="12" spans="1:8" x14ac:dyDescent="0.2">
      <c r="A12" s="4">
        <v>12</v>
      </c>
      <c r="B12" t="s">
        <v>421</v>
      </c>
      <c r="C12" t="s">
        <v>422</v>
      </c>
      <c r="D12" t="s">
        <v>165</v>
      </c>
      <c r="E12" s="2">
        <v>1.1020833333333333</v>
      </c>
      <c r="G12" s="4" t="s">
        <v>1169</v>
      </c>
      <c r="H12" s="13">
        <f>COUNTIF($E$1:$E$72,"&lt;25:00:00")-SUM($H$3:H11)</f>
        <v>0</v>
      </c>
    </row>
    <row r="13" spans="1:8" x14ac:dyDescent="0.2">
      <c r="A13" s="4">
        <v>13</v>
      </c>
      <c r="B13" t="s">
        <v>826</v>
      </c>
      <c r="C13" t="s">
        <v>819</v>
      </c>
      <c r="D13" t="s">
        <v>204</v>
      </c>
      <c r="E13" s="2">
        <v>1.1090277777777777</v>
      </c>
      <c r="G13" s="4" t="s">
        <v>1170</v>
      </c>
      <c r="H13" s="13">
        <f>COUNTIF($E$1:$E$72,"&lt;26:00:00")-SUM($H$3:H12)</f>
        <v>2</v>
      </c>
    </row>
    <row r="14" spans="1:8" x14ac:dyDescent="0.2">
      <c r="A14" s="4">
        <v>14</v>
      </c>
      <c r="B14" t="s">
        <v>827</v>
      </c>
      <c r="C14" t="s">
        <v>530</v>
      </c>
      <c r="D14" t="s">
        <v>393</v>
      </c>
      <c r="E14" s="2">
        <v>1.1430555555555555</v>
      </c>
      <c r="G14" s="4" t="s">
        <v>1179</v>
      </c>
      <c r="H14" s="13">
        <f>COUNTIF($E$1:$E$72,"&lt;27:00:00")-SUM($H$3:H13)</f>
        <v>2</v>
      </c>
    </row>
    <row r="15" spans="1:8" x14ac:dyDescent="0.2">
      <c r="A15" s="4">
        <v>15</v>
      </c>
      <c r="B15" t="s">
        <v>791</v>
      </c>
      <c r="C15" t="s">
        <v>362</v>
      </c>
      <c r="D15" t="s">
        <v>292</v>
      </c>
      <c r="E15" s="2">
        <v>1.1680555555555556</v>
      </c>
      <c r="G15" s="4" t="s">
        <v>1171</v>
      </c>
      <c r="H15" s="13">
        <f>COUNTIF($E$1:$E$72,"&lt;28:00:00")-SUM($H$3:H14)</f>
        <v>1</v>
      </c>
    </row>
    <row r="16" spans="1:8" x14ac:dyDescent="0.2">
      <c r="A16" s="4">
        <v>16</v>
      </c>
      <c r="B16" t="s">
        <v>556</v>
      </c>
      <c r="C16" t="s">
        <v>828</v>
      </c>
      <c r="D16" t="s">
        <v>341</v>
      </c>
      <c r="E16" s="2">
        <v>1.1875</v>
      </c>
      <c r="G16" s="4" t="s">
        <v>1172</v>
      </c>
      <c r="H16" s="13">
        <f>COUNTIF($E$1:$E$72,"&lt;29:00:00")-SUM($H$3:H15)</f>
        <v>4</v>
      </c>
    </row>
    <row r="17" spans="1:8" x14ac:dyDescent="0.2">
      <c r="A17" s="4" t="s">
        <v>272</v>
      </c>
      <c r="B17" t="s">
        <v>829</v>
      </c>
      <c r="C17" t="s">
        <v>719</v>
      </c>
      <c r="D17" t="s">
        <v>204</v>
      </c>
      <c r="E17" s="2">
        <v>1.1979166666666667</v>
      </c>
      <c r="G17" s="4" t="s">
        <v>1173</v>
      </c>
      <c r="H17" s="13">
        <f>COUNTIF($E$1:$E$72,"&lt;30:00:00")-SUM($H$3:H16)</f>
        <v>5</v>
      </c>
    </row>
    <row r="18" spans="1:8" x14ac:dyDescent="0.2">
      <c r="A18" s="4" t="s">
        <v>272</v>
      </c>
      <c r="B18" t="s">
        <v>425</v>
      </c>
      <c r="C18" t="s">
        <v>830</v>
      </c>
      <c r="D18" t="s">
        <v>190</v>
      </c>
      <c r="E18" s="2">
        <v>1.1979166666666667</v>
      </c>
      <c r="G18" s="4" t="s">
        <v>1174</v>
      </c>
      <c r="H18" s="13">
        <f>COUNTIF($E$1:$E$72,"&lt;31:00:00")-SUM($H$3:H17)</f>
        <v>1</v>
      </c>
    </row>
    <row r="19" spans="1:8" x14ac:dyDescent="0.2">
      <c r="A19" s="4">
        <v>19</v>
      </c>
      <c r="B19" t="s">
        <v>424</v>
      </c>
      <c r="C19" t="s">
        <v>362</v>
      </c>
      <c r="D19" t="s">
        <v>339</v>
      </c>
      <c r="E19" s="2">
        <v>1.2138888888888888</v>
      </c>
      <c r="G19" s="4" t="s">
        <v>1175</v>
      </c>
      <c r="H19" s="13">
        <f>COUNTIF($E$1:$E$72,"&lt;32:00:00")-SUM($H$3:H18)</f>
        <v>0</v>
      </c>
    </row>
    <row r="20" spans="1:8" x14ac:dyDescent="0.2">
      <c r="A20" s="4">
        <v>20</v>
      </c>
      <c r="B20" t="s">
        <v>417</v>
      </c>
      <c r="C20" t="s">
        <v>418</v>
      </c>
      <c r="D20" t="s">
        <v>204</v>
      </c>
      <c r="E20" s="2">
        <v>1.2236111111111112</v>
      </c>
      <c r="G20" s="4" t="s">
        <v>1176</v>
      </c>
      <c r="H20" s="13">
        <f>COUNTIF($E$1:$E$72,"&lt;33:00:00")-SUM($H$3:H19)</f>
        <v>2</v>
      </c>
    </row>
    <row r="21" spans="1:8" x14ac:dyDescent="0.2">
      <c r="A21" s="4">
        <v>21</v>
      </c>
      <c r="B21" t="s">
        <v>507</v>
      </c>
      <c r="C21" t="s">
        <v>362</v>
      </c>
      <c r="D21" t="s">
        <v>394</v>
      </c>
      <c r="E21" s="2">
        <v>1.2340277777777777</v>
      </c>
      <c r="G21" s="4" t="s">
        <v>1177</v>
      </c>
      <c r="H21" s="13">
        <f>COUNTIF($E$1:$E$72,"&lt;34:00:00")-SUM($H$3:H20)</f>
        <v>0</v>
      </c>
    </row>
    <row r="22" spans="1:8" x14ac:dyDescent="0.2">
      <c r="A22" s="4" t="s">
        <v>395</v>
      </c>
      <c r="B22" t="s">
        <v>424</v>
      </c>
      <c r="C22" t="s">
        <v>831</v>
      </c>
      <c r="D22" t="s">
        <v>396</v>
      </c>
      <c r="E22" s="2">
        <v>1.2395833333333333</v>
      </c>
      <c r="G22" s="4" t="s">
        <v>1178</v>
      </c>
      <c r="H22" s="13">
        <f>COUNTIF($E$1:$E$72,"&lt;35:00:00")-SUM($H$3:H21)</f>
        <v>1</v>
      </c>
    </row>
    <row r="23" spans="1:8" x14ac:dyDescent="0.2">
      <c r="A23" s="4" t="s">
        <v>395</v>
      </c>
      <c r="B23" t="s">
        <v>397</v>
      </c>
      <c r="C23" t="s">
        <v>832</v>
      </c>
      <c r="D23" t="s">
        <v>394</v>
      </c>
      <c r="E23" s="2">
        <v>1.2395833333333333</v>
      </c>
    </row>
    <row r="24" spans="1:8" x14ac:dyDescent="0.2">
      <c r="A24" s="4">
        <v>24</v>
      </c>
      <c r="B24" t="s">
        <v>435</v>
      </c>
      <c r="C24" t="s">
        <v>436</v>
      </c>
      <c r="D24" t="s">
        <v>295</v>
      </c>
      <c r="E24" s="2">
        <v>1.2833333333333334</v>
      </c>
    </row>
    <row r="25" spans="1:8" x14ac:dyDescent="0.2">
      <c r="A25" s="4">
        <v>25</v>
      </c>
      <c r="B25" t="s">
        <v>399</v>
      </c>
      <c r="C25" t="s">
        <v>400</v>
      </c>
      <c r="D25" t="s">
        <v>393</v>
      </c>
      <c r="E25" s="2">
        <v>1.3583333333333334</v>
      </c>
    </row>
    <row r="26" spans="1:8" x14ac:dyDescent="0.2">
      <c r="A26" s="4">
        <v>26</v>
      </c>
      <c r="B26" t="s">
        <v>510</v>
      </c>
      <c r="C26" t="s">
        <v>833</v>
      </c>
      <c r="D26" t="s">
        <v>322</v>
      </c>
      <c r="E26" s="2">
        <v>1.3652777777777778</v>
      </c>
    </row>
    <row r="27" spans="1:8" x14ac:dyDescent="0.2">
      <c r="A27" s="4">
        <v>27</v>
      </c>
      <c r="B27" t="s">
        <v>419</v>
      </c>
      <c r="C27" t="s">
        <v>462</v>
      </c>
      <c r="D27" t="s">
        <v>168</v>
      </c>
      <c r="E27" s="2">
        <v>1.4437500000000001</v>
      </c>
    </row>
  </sheetData>
  <phoneticPr fontId="0" type="noConversion"/>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22" sqref="C22"/>
    </sheetView>
  </sheetViews>
  <sheetFormatPr defaultColWidth="8.85546875" defaultRowHeight="12.75" x14ac:dyDescent="0.2"/>
  <cols>
    <col min="1" max="1" width="9.140625" style="4" customWidth="1"/>
    <col min="2" max="2" width="8.7109375" bestFit="1" customWidth="1"/>
    <col min="3" max="3" width="9.85546875" bestFit="1" customWidth="1"/>
    <col min="4" max="4" width="16.28515625" bestFit="1" customWidth="1"/>
    <col min="7" max="7" width="14.42578125" bestFit="1" customWidth="1"/>
    <col min="8" max="8" width="9.140625" style="4" customWidth="1"/>
  </cols>
  <sheetData>
    <row r="1" spans="1:8" x14ac:dyDescent="0.2">
      <c r="A1" s="4">
        <v>1</v>
      </c>
      <c r="B1" t="s">
        <v>694</v>
      </c>
      <c r="C1" t="s">
        <v>795</v>
      </c>
      <c r="D1" t="s">
        <v>331</v>
      </c>
      <c r="E1" s="1">
        <v>0.82234953703703706</v>
      </c>
      <c r="F1" t="s">
        <v>852</v>
      </c>
      <c r="G1" s="24" t="s">
        <v>1158</v>
      </c>
    </row>
    <row r="2" spans="1:8" x14ac:dyDescent="0.2">
      <c r="A2" s="4">
        <v>2</v>
      </c>
      <c r="B2" t="s">
        <v>425</v>
      </c>
      <c r="C2" t="s">
        <v>834</v>
      </c>
      <c r="D2" t="s">
        <v>332</v>
      </c>
      <c r="E2" s="1">
        <v>0.81589120370370372</v>
      </c>
      <c r="F2" t="s">
        <v>852</v>
      </c>
      <c r="G2" s="4" t="s">
        <v>1160</v>
      </c>
    </row>
    <row r="3" spans="1:8" x14ac:dyDescent="0.2">
      <c r="A3" s="4">
        <v>3</v>
      </c>
      <c r="B3" t="s">
        <v>835</v>
      </c>
      <c r="C3" t="s">
        <v>836</v>
      </c>
      <c r="D3" t="s">
        <v>333</v>
      </c>
      <c r="E3" s="1">
        <v>0.84952546296296294</v>
      </c>
      <c r="G3" s="4" t="s">
        <v>1161</v>
      </c>
      <c r="H3" s="4">
        <f>COUNTIF($E$1:$E$72,"&lt;16:00:00")</f>
        <v>0</v>
      </c>
    </row>
    <row r="4" spans="1:8" x14ac:dyDescent="0.2">
      <c r="A4" s="4">
        <v>4</v>
      </c>
      <c r="B4" t="s">
        <v>506</v>
      </c>
      <c r="C4" t="s">
        <v>822</v>
      </c>
      <c r="D4" t="s">
        <v>334</v>
      </c>
      <c r="E4" s="1">
        <v>0.89236111111111116</v>
      </c>
      <c r="G4" s="4" t="s">
        <v>1162</v>
      </c>
      <c r="H4" s="13">
        <f>COUNTIF($E$1:$E$72,"&lt;17:00:00")-SUM($H$3:H3)</f>
        <v>0</v>
      </c>
    </row>
    <row r="5" spans="1:8" x14ac:dyDescent="0.2">
      <c r="A5" s="4">
        <v>5</v>
      </c>
      <c r="B5" t="s">
        <v>533</v>
      </c>
      <c r="C5" t="s">
        <v>532</v>
      </c>
      <c r="D5" t="s">
        <v>168</v>
      </c>
      <c r="E5" s="1">
        <v>0.96076388888888886</v>
      </c>
      <c r="G5" s="4" t="s">
        <v>1163</v>
      </c>
      <c r="H5" s="13">
        <f>COUNTIF($E$1:$E$72,"&lt;18:00:00")-SUM($H$3:H4)</f>
        <v>0</v>
      </c>
    </row>
    <row r="6" spans="1:8" x14ac:dyDescent="0.2">
      <c r="A6" s="4">
        <v>6</v>
      </c>
      <c r="B6" t="s">
        <v>723</v>
      </c>
      <c r="C6" t="s">
        <v>724</v>
      </c>
      <c r="D6" t="s">
        <v>175</v>
      </c>
      <c r="E6" s="2">
        <v>1.0707870370370369</v>
      </c>
      <c r="G6" s="4" t="s">
        <v>1159</v>
      </c>
      <c r="H6" s="13">
        <f>COUNTIF($E$1:$E$72,"&lt;19:00:00")-SUM($H$3:H5)</f>
        <v>0</v>
      </c>
    </row>
    <row r="7" spans="1:8" x14ac:dyDescent="0.2">
      <c r="A7" s="4" t="s">
        <v>313</v>
      </c>
      <c r="B7" t="s">
        <v>421</v>
      </c>
      <c r="C7" t="s">
        <v>422</v>
      </c>
      <c r="D7" t="s">
        <v>165</v>
      </c>
      <c r="E7" s="2">
        <v>1.1228356481481481</v>
      </c>
      <c r="G7" s="4" t="s">
        <v>1164</v>
      </c>
      <c r="H7" s="13">
        <f>COUNTIF($E$1:$E$72,"&lt;20:00:00")-SUM($H$3:H6)</f>
        <v>2</v>
      </c>
    </row>
    <row r="8" spans="1:8" x14ac:dyDescent="0.2">
      <c r="A8" s="4" t="s">
        <v>313</v>
      </c>
      <c r="B8" t="s">
        <v>552</v>
      </c>
      <c r="C8" t="s">
        <v>810</v>
      </c>
      <c r="D8" t="s">
        <v>335</v>
      </c>
      <c r="E8" s="2">
        <v>1.1228356481481481</v>
      </c>
      <c r="G8" s="4" t="s">
        <v>1165</v>
      </c>
      <c r="H8" s="13">
        <f>COUNTIF($E$1:$E$72,"&lt;21:00:00")-SUM($H$3:H7)</f>
        <v>1</v>
      </c>
    </row>
    <row r="9" spans="1:8" x14ac:dyDescent="0.2">
      <c r="A9" s="4" t="s">
        <v>336</v>
      </c>
      <c r="B9" t="s">
        <v>438</v>
      </c>
      <c r="C9" t="s">
        <v>357</v>
      </c>
      <c r="D9" t="s">
        <v>191</v>
      </c>
      <c r="E9" s="2">
        <v>1.2029166666666666</v>
      </c>
      <c r="G9" s="4" t="s">
        <v>1166</v>
      </c>
      <c r="H9" s="13">
        <f>COUNTIF($E$1:$E$72,"&lt;22:00:00")-SUM($H$3:H8)</f>
        <v>1</v>
      </c>
    </row>
    <row r="10" spans="1:8" x14ac:dyDescent="0.2">
      <c r="A10" s="4" t="s">
        <v>336</v>
      </c>
      <c r="B10" t="s">
        <v>847</v>
      </c>
      <c r="C10" t="s">
        <v>837</v>
      </c>
      <c r="E10" s="2">
        <v>1.2029166666666666</v>
      </c>
      <c r="G10" s="4" t="s">
        <v>1167</v>
      </c>
      <c r="H10" s="13">
        <f>COUNTIF($E$1:$E$72,"&lt;23:00:00")-SUM($H$3:H9)</f>
        <v>0</v>
      </c>
    </row>
    <row r="11" spans="1:8" x14ac:dyDescent="0.2">
      <c r="A11" s="4">
        <v>11</v>
      </c>
      <c r="B11" t="s">
        <v>838</v>
      </c>
      <c r="C11" t="s">
        <v>839</v>
      </c>
      <c r="D11" t="s">
        <v>337</v>
      </c>
      <c r="E11" s="2">
        <v>1.224201388888889</v>
      </c>
      <c r="G11" s="4" t="s">
        <v>1168</v>
      </c>
      <c r="H11" s="13">
        <f>COUNTIF($E$1:$E$72,"&lt;24:00:00")-SUM($H$3:H10)</f>
        <v>1</v>
      </c>
    </row>
    <row r="12" spans="1:8" x14ac:dyDescent="0.2">
      <c r="A12" s="4">
        <v>12</v>
      </c>
      <c r="B12" t="s">
        <v>552</v>
      </c>
      <c r="C12" t="s">
        <v>840</v>
      </c>
      <c r="D12" t="s">
        <v>338</v>
      </c>
      <c r="E12" s="2">
        <v>1.2305555555555556</v>
      </c>
      <c r="G12" s="4" t="s">
        <v>1169</v>
      </c>
      <c r="H12" s="13">
        <f>COUNTIF($E$1:$E$72,"&lt;25:00:00")-SUM($H$3:H11)</f>
        <v>0</v>
      </c>
    </row>
    <row r="13" spans="1:8" x14ac:dyDescent="0.2">
      <c r="A13" s="4">
        <v>13</v>
      </c>
      <c r="B13" t="s">
        <v>424</v>
      </c>
      <c r="C13" t="s">
        <v>362</v>
      </c>
      <c r="D13" t="s">
        <v>339</v>
      </c>
      <c r="E13" s="2">
        <v>1.2310532407407406</v>
      </c>
      <c r="G13" s="4" t="s">
        <v>1170</v>
      </c>
      <c r="H13" s="13">
        <f>COUNTIF($E$1:$E$72,"&lt;26:00:00")-SUM($H$3:H12)</f>
        <v>1</v>
      </c>
    </row>
    <row r="14" spans="1:8" x14ac:dyDescent="0.2">
      <c r="A14" s="4">
        <v>14</v>
      </c>
      <c r="B14" t="s">
        <v>841</v>
      </c>
      <c r="C14" t="s">
        <v>842</v>
      </c>
      <c r="D14" t="s">
        <v>164</v>
      </c>
      <c r="E14" s="2">
        <v>1.2340046296296296</v>
      </c>
      <c r="G14" s="4" t="s">
        <v>1179</v>
      </c>
      <c r="H14" s="13">
        <f>COUNTIF($E$1:$E$72,"&lt;27:00:00")-SUM($H$3:H13)</f>
        <v>2</v>
      </c>
    </row>
    <row r="15" spans="1:8" x14ac:dyDescent="0.2">
      <c r="A15" s="4">
        <v>15</v>
      </c>
      <c r="B15" t="s">
        <v>743</v>
      </c>
      <c r="C15" t="s">
        <v>357</v>
      </c>
      <c r="D15" t="s">
        <v>191</v>
      </c>
      <c r="E15" s="2">
        <v>1.2746875</v>
      </c>
      <c r="G15" s="4" t="s">
        <v>1171</v>
      </c>
      <c r="H15" s="13">
        <f>COUNTIF($E$1:$E$72,"&lt;28:00:00")-SUM($H$3:H14)</f>
        <v>0</v>
      </c>
    </row>
    <row r="16" spans="1:8" x14ac:dyDescent="0.2">
      <c r="A16" s="4">
        <v>16</v>
      </c>
      <c r="B16" t="s">
        <v>419</v>
      </c>
      <c r="C16" t="s">
        <v>462</v>
      </c>
      <c r="D16" t="s">
        <v>168</v>
      </c>
      <c r="E16" s="2">
        <v>1.2979050925925926</v>
      </c>
      <c r="G16" s="4" t="s">
        <v>1172</v>
      </c>
      <c r="H16" s="13">
        <f>COUNTIF($E$1:$E$72,"&lt;29:00:00")-SUM($H$3:H15)</f>
        <v>2</v>
      </c>
    </row>
    <row r="17" spans="1:8" x14ac:dyDescent="0.2">
      <c r="A17" s="4" t="s">
        <v>272</v>
      </c>
      <c r="B17" t="s">
        <v>435</v>
      </c>
      <c r="C17" t="s">
        <v>436</v>
      </c>
      <c r="D17" t="s">
        <v>295</v>
      </c>
      <c r="E17" s="2">
        <v>1.3017476851851852</v>
      </c>
      <c r="G17" s="4" t="s">
        <v>1173</v>
      </c>
      <c r="H17" s="13">
        <f>COUNTIF($E$1:$E$72,"&lt;30:00:00")-SUM($H$3:H16)</f>
        <v>4</v>
      </c>
    </row>
    <row r="18" spans="1:8" x14ac:dyDescent="0.2">
      <c r="A18" s="4" t="s">
        <v>272</v>
      </c>
      <c r="B18" t="s">
        <v>624</v>
      </c>
      <c r="C18" t="s">
        <v>843</v>
      </c>
      <c r="D18" t="s">
        <v>292</v>
      </c>
      <c r="E18" s="2">
        <v>1.3017476851851852</v>
      </c>
      <c r="G18" s="4" t="s">
        <v>1174</v>
      </c>
      <c r="H18" s="13">
        <f>COUNTIF($E$1:$E$72,"&lt;31:00:00")-SUM($H$3:H17)</f>
        <v>1</v>
      </c>
    </row>
    <row r="19" spans="1:8" x14ac:dyDescent="0.2">
      <c r="A19" s="4" t="s">
        <v>272</v>
      </c>
      <c r="B19" t="s">
        <v>844</v>
      </c>
      <c r="C19" t="s">
        <v>402</v>
      </c>
      <c r="D19" t="s">
        <v>340</v>
      </c>
      <c r="E19" s="2">
        <v>1.3017476851851852</v>
      </c>
      <c r="G19" s="4" t="s">
        <v>1175</v>
      </c>
      <c r="H19" s="13">
        <f>COUNTIF($E$1:$E$72,"&lt;32:00:00")-SUM($H$3:H18)</f>
        <v>4</v>
      </c>
    </row>
    <row r="20" spans="1:8" x14ac:dyDescent="0.2">
      <c r="A20" s="4">
        <v>20</v>
      </c>
      <c r="B20" t="s">
        <v>779</v>
      </c>
      <c r="C20" t="s">
        <v>845</v>
      </c>
      <c r="D20" t="s">
        <v>341</v>
      </c>
      <c r="E20" s="2">
        <v>1.3769097222222222</v>
      </c>
      <c r="G20" s="4" t="s">
        <v>1176</v>
      </c>
      <c r="H20" s="13">
        <f>COUNTIF($E$1:$E$72,"&lt;33:00:00")-SUM($H$3:H19)</f>
        <v>0</v>
      </c>
    </row>
    <row r="21" spans="1:8" x14ac:dyDescent="0.2">
      <c r="A21" s="4">
        <v>21</v>
      </c>
      <c r="B21" t="s">
        <v>846</v>
      </c>
      <c r="C21" t="s">
        <v>567</v>
      </c>
      <c r="D21" t="s">
        <v>342</v>
      </c>
      <c r="E21" s="2">
        <v>1.3819097222222221</v>
      </c>
      <c r="G21" s="4" t="s">
        <v>1177</v>
      </c>
      <c r="H21" s="13">
        <f>COUNTIF($E$1:$E$72,"&lt;34:00:00")-SUM($H$3:H20)</f>
        <v>3</v>
      </c>
    </row>
    <row r="22" spans="1:8" x14ac:dyDescent="0.2">
      <c r="A22" s="4">
        <v>22</v>
      </c>
      <c r="B22" t="s">
        <v>425</v>
      </c>
      <c r="C22" t="s">
        <v>814</v>
      </c>
      <c r="D22" t="s">
        <v>175</v>
      </c>
      <c r="E22" s="2">
        <v>1.3876967592592593</v>
      </c>
      <c r="G22" s="4" t="s">
        <v>1178</v>
      </c>
      <c r="H22" s="13">
        <f>COUNTIF($E$1:$E$72,"&lt;35:00:00")-SUM($H$3:H21)</f>
        <v>0</v>
      </c>
    </row>
  </sheetData>
  <phoneticPr fontId="0" type="noConversion"/>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G3" sqref="G3:H22"/>
    </sheetView>
  </sheetViews>
  <sheetFormatPr defaultColWidth="8.85546875" defaultRowHeight="12.75" x14ac:dyDescent="0.2"/>
  <cols>
    <col min="1" max="1" width="3" bestFit="1" customWidth="1"/>
    <col min="3" max="3" width="10.28515625" bestFit="1" customWidth="1"/>
    <col min="4" max="4" width="18.85546875" bestFit="1" customWidth="1"/>
    <col min="5" max="5" width="10.7109375" bestFit="1" customWidth="1"/>
    <col min="8" max="8" width="9.140625" style="4" customWidth="1"/>
  </cols>
  <sheetData>
    <row r="1" spans="1:8" x14ac:dyDescent="0.2">
      <c r="A1">
        <v>1</v>
      </c>
      <c r="B1" t="s">
        <v>559</v>
      </c>
      <c r="C1" t="s">
        <v>821</v>
      </c>
      <c r="D1" t="s">
        <v>1145</v>
      </c>
      <c r="E1" s="1">
        <v>0.78500000000000003</v>
      </c>
      <c r="G1" s="24" t="s">
        <v>1158</v>
      </c>
    </row>
    <row r="2" spans="1:8" x14ac:dyDescent="0.2">
      <c r="A2">
        <v>2</v>
      </c>
      <c r="B2" t="s">
        <v>417</v>
      </c>
      <c r="C2" t="s">
        <v>604</v>
      </c>
      <c r="D2" t="s">
        <v>1132</v>
      </c>
      <c r="E2" s="1">
        <v>0.80795138888888884</v>
      </c>
      <c r="G2" s="4" t="s">
        <v>1160</v>
      </c>
    </row>
    <row r="3" spans="1:8" x14ac:dyDescent="0.2">
      <c r="A3">
        <v>3</v>
      </c>
      <c r="B3" t="s">
        <v>673</v>
      </c>
      <c r="C3" t="s">
        <v>822</v>
      </c>
      <c r="D3" t="s">
        <v>1146</v>
      </c>
      <c r="E3" s="1">
        <v>0.82231481481481483</v>
      </c>
      <c r="G3" s="4" t="s">
        <v>1161</v>
      </c>
      <c r="H3" s="4">
        <f>COUNTIF($E$1:$E$72,"&lt;16:00:00")</f>
        <v>0</v>
      </c>
    </row>
    <row r="4" spans="1:8" x14ac:dyDescent="0.2">
      <c r="A4">
        <v>4</v>
      </c>
      <c r="B4" t="s">
        <v>1133</v>
      </c>
      <c r="C4" t="s">
        <v>1134</v>
      </c>
      <c r="D4" t="s">
        <v>1147</v>
      </c>
      <c r="E4" s="1">
        <v>0.88053240740740746</v>
      </c>
      <c r="G4" s="4" t="s">
        <v>1162</v>
      </c>
      <c r="H4" s="13">
        <f>COUNTIF($E$1:$E$72,"&lt;17:00:00")-SUM($H$3:H3)</f>
        <v>0</v>
      </c>
    </row>
    <row r="5" spans="1:8" x14ac:dyDescent="0.2">
      <c r="A5">
        <v>5</v>
      </c>
      <c r="B5" t="s">
        <v>835</v>
      </c>
      <c r="C5" t="s">
        <v>836</v>
      </c>
      <c r="D5" t="s">
        <v>1135</v>
      </c>
      <c r="E5" s="1">
        <v>0.93046296296296294</v>
      </c>
      <c r="G5" s="4" t="s">
        <v>1163</v>
      </c>
      <c r="H5" s="13">
        <f>COUNTIF($E$1:$E$72,"&lt;18:00:00")-SUM($H$3:H4)</f>
        <v>0</v>
      </c>
    </row>
    <row r="6" spans="1:8" x14ac:dyDescent="0.2">
      <c r="A6">
        <v>6</v>
      </c>
      <c r="B6" t="s">
        <v>33</v>
      </c>
      <c r="C6" t="s">
        <v>1136</v>
      </c>
      <c r="D6" t="s">
        <v>1148</v>
      </c>
      <c r="E6" s="1">
        <v>0.9986342592592593</v>
      </c>
      <c r="G6" s="4" t="s">
        <v>1159</v>
      </c>
      <c r="H6" s="13">
        <f>COUNTIF($E$1:$E$72,"&lt;19:00:00")-SUM($H$3:H5)</f>
        <v>1</v>
      </c>
    </row>
    <row r="7" spans="1:8" x14ac:dyDescent="0.2">
      <c r="A7">
        <v>6</v>
      </c>
      <c r="B7" t="s">
        <v>510</v>
      </c>
      <c r="C7" t="s">
        <v>1137</v>
      </c>
      <c r="D7" t="s">
        <v>1148</v>
      </c>
      <c r="E7" s="1">
        <v>0.9986342592592593</v>
      </c>
      <c r="G7" s="4" t="s">
        <v>1164</v>
      </c>
      <c r="H7" s="13">
        <f>COUNTIF($E$1:$E$72,"&lt;20:00:00")-SUM($H$3:H6)</f>
        <v>2</v>
      </c>
    </row>
    <row r="8" spans="1:8" x14ac:dyDescent="0.2">
      <c r="A8">
        <v>8</v>
      </c>
      <c r="B8" t="s">
        <v>1138</v>
      </c>
      <c r="C8" t="s">
        <v>897</v>
      </c>
      <c r="D8" t="s">
        <v>995</v>
      </c>
      <c r="E8" s="2">
        <v>1.0222222222222224</v>
      </c>
      <c r="G8" s="4" t="s">
        <v>1165</v>
      </c>
      <c r="H8" s="13">
        <f>COUNTIF($E$1:$E$72,"&lt;21:00:00")-SUM($H$3:H7)</f>
        <v>0</v>
      </c>
    </row>
    <row r="9" spans="1:8" x14ac:dyDescent="0.2">
      <c r="A9">
        <v>9</v>
      </c>
      <c r="B9" t="s">
        <v>110</v>
      </c>
      <c r="C9" t="s">
        <v>51</v>
      </c>
      <c r="D9" t="s">
        <v>1149</v>
      </c>
      <c r="E9" s="2">
        <v>1.035451388888889</v>
      </c>
      <c r="G9" s="4" t="s">
        <v>1166</v>
      </c>
      <c r="H9" s="13">
        <f>COUNTIF($E$1:$E$72,"&lt;22:00:00")-SUM($H$3:H8)</f>
        <v>1</v>
      </c>
    </row>
    <row r="10" spans="1:8" x14ac:dyDescent="0.2">
      <c r="A10">
        <v>9</v>
      </c>
      <c r="B10" t="s">
        <v>460</v>
      </c>
      <c r="C10" t="s">
        <v>1139</v>
      </c>
      <c r="D10" t="s">
        <v>1149</v>
      </c>
      <c r="E10" s="2">
        <v>1.035451388888889</v>
      </c>
      <c r="G10" s="4" t="s">
        <v>1167</v>
      </c>
      <c r="H10" s="13">
        <f>COUNTIF($E$1:$E$72,"&lt;23:00:00")-SUM($H$3:H9)</f>
        <v>1</v>
      </c>
    </row>
    <row r="11" spans="1:8" x14ac:dyDescent="0.2">
      <c r="A11">
        <v>11</v>
      </c>
      <c r="B11" t="s">
        <v>424</v>
      </c>
      <c r="C11" t="s">
        <v>422</v>
      </c>
      <c r="D11" t="s">
        <v>1140</v>
      </c>
      <c r="E11" s="2">
        <v>1.2654166666666666</v>
      </c>
      <c r="G11" s="4" t="s">
        <v>1168</v>
      </c>
      <c r="H11" s="13">
        <f>COUNTIF($E$1:$E$72,"&lt;24:00:00")-SUM($H$3:H10)</f>
        <v>2</v>
      </c>
    </row>
    <row r="12" spans="1:8" x14ac:dyDescent="0.2">
      <c r="A12">
        <v>11</v>
      </c>
      <c r="B12" t="s">
        <v>417</v>
      </c>
      <c r="C12" t="s">
        <v>418</v>
      </c>
      <c r="D12" t="s">
        <v>1140</v>
      </c>
      <c r="E12" s="2">
        <v>1.2654166666666666</v>
      </c>
      <c r="G12" s="4" t="s">
        <v>1169</v>
      </c>
      <c r="H12" s="13">
        <f>COUNTIF($E$1:$E$72,"&lt;25:00:00")-SUM($H$3:H11)</f>
        <v>3</v>
      </c>
    </row>
    <row r="13" spans="1:8" x14ac:dyDescent="0.2">
      <c r="A13">
        <v>13</v>
      </c>
      <c r="B13" t="s">
        <v>419</v>
      </c>
      <c r="C13" t="s">
        <v>462</v>
      </c>
      <c r="D13" t="s">
        <v>1150</v>
      </c>
      <c r="E13" s="2">
        <v>1.3448726851851853</v>
      </c>
      <c r="G13" s="4" t="s">
        <v>1170</v>
      </c>
      <c r="H13" s="13">
        <f>COUNTIF($E$1:$E$72,"&lt;26:00:00")-SUM($H$3:H12)</f>
        <v>0</v>
      </c>
    </row>
    <row r="14" spans="1:8" x14ac:dyDescent="0.2">
      <c r="A14">
        <v>14</v>
      </c>
      <c r="B14" t="s">
        <v>707</v>
      </c>
      <c r="C14" t="s">
        <v>357</v>
      </c>
      <c r="D14" t="s">
        <v>1140</v>
      </c>
      <c r="E14" s="2">
        <v>1.3491435185185185</v>
      </c>
      <c r="G14" s="4" t="s">
        <v>1179</v>
      </c>
      <c r="H14" s="13">
        <f>COUNTIF($E$1:$E$72,"&lt;27:00:00")-SUM($H$3:H13)</f>
        <v>0</v>
      </c>
    </row>
    <row r="15" spans="1:8" x14ac:dyDescent="0.2">
      <c r="A15">
        <v>15</v>
      </c>
      <c r="B15" t="s">
        <v>518</v>
      </c>
      <c r="C15" t="s">
        <v>843</v>
      </c>
      <c r="D15" t="s">
        <v>1151</v>
      </c>
      <c r="E15" s="2">
        <v>1.3501157407407407</v>
      </c>
      <c r="G15" s="4" t="s">
        <v>1171</v>
      </c>
      <c r="H15" s="13">
        <f>COUNTIF($E$1:$E$72,"&lt;28:00:00")-SUM($H$3:H14)</f>
        <v>0</v>
      </c>
    </row>
    <row r="16" spans="1:8" x14ac:dyDescent="0.2">
      <c r="A16">
        <v>16</v>
      </c>
      <c r="B16" t="s">
        <v>397</v>
      </c>
      <c r="C16" t="s">
        <v>1141</v>
      </c>
      <c r="D16" t="s">
        <v>1150</v>
      </c>
      <c r="E16" s="2">
        <v>1.3505671296296295</v>
      </c>
      <c r="G16" s="4" t="s">
        <v>1172</v>
      </c>
      <c r="H16" s="13">
        <f>COUNTIF($E$1:$E$72,"&lt;29:00:00")-SUM($H$3:H15)</f>
        <v>0</v>
      </c>
    </row>
    <row r="17" spans="1:8" x14ac:dyDescent="0.2">
      <c r="A17">
        <v>17</v>
      </c>
      <c r="B17" t="s">
        <v>424</v>
      </c>
      <c r="C17" t="s">
        <v>404</v>
      </c>
      <c r="D17" t="s">
        <v>1142</v>
      </c>
      <c r="E17" s="2">
        <v>1.3528125</v>
      </c>
      <c r="G17" s="4" t="s">
        <v>1173</v>
      </c>
      <c r="H17" s="13">
        <f>COUNTIF($E$1:$E$72,"&lt;30:00:00")-SUM($H$3:H16)</f>
        <v>0</v>
      </c>
    </row>
    <row r="18" spans="1:8" x14ac:dyDescent="0.2">
      <c r="A18">
        <v>18</v>
      </c>
      <c r="B18" t="s">
        <v>153</v>
      </c>
      <c r="C18" t="s">
        <v>1143</v>
      </c>
      <c r="D18" t="s">
        <v>1149</v>
      </c>
      <c r="E18" s="2">
        <v>1.3618171296296298</v>
      </c>
      <c r="G18" s="4" t="s">
        <v>1174</v>
      </c>
      <c r="H18" s="13">
        <f>COUNTIF($E$1:$E$72,"&lt;31:00:00")-SUM($H$3:H17)</f>
        <v>2</v>
      </c>
    </row>
    <row r="19" spans="1:8" x14ac:dyDescent="0.2">
      <c r="A19">
        <v>19</v>
      </c>
      <c r="B19" t="s">
        <v>818</v>
      </c>
      <c r="C19" t="s">
        <v>819</v>
      </c>
      <c r="D19" t="s">
        <v>1152</v>
      </c>
      <c r="E19" s="2">
        <v>1.4158680555555556</v>
      </c>
      <c r="G19" s="4" t="s">
        <v>1175</v>
      </c>
      <c r="H19" s="13">
        <f>COUNTIF($E$1:$E$72,"&lt;32:00:00")-SUM($H$3:H18)</f>
        <v>0</v>
      </c>
    </row>
    <row r="20" spans="1:8" x14ac:dyDescent="0.2">
      <c r="A20">
        <v>20</v>
      </c>
      <c r="B20" t="s">
        <v>424</v>
      </c>
      <c r="C20" t="s">
        <v>1144</v>
      </c>
      <c r="D20" t="s">
        <v>1153</v>
      </c>
      <c r="E20" s="2">
        <v>1.4427430555555556</v>
      </c>
      <c r="G20" s="4" t="s">
        <v>1176</v>
      </c>
      <c r="H20" s="13">
        <f>COUNTIF($E$1:$E$72,"&lt;33:00:00")-SUM($H$3:H19)</f>
        <v>6</v>
      </c>
    </row>
    <row r="21" spans="1:8" x14ac:dyDescent="0.2">
      <c r="A21">
        <v>21</v>
      </c>
      <c r="B21" t="s">
        <v>435</v>
      </c>
      <c r="C21" t="s">
        <v>436</v>
      </c>
      <c r="D21" t="s">
        <v>1154</v>
      </c>
      <c r="E21" s="2">
        <v>1.4514004629629629</v>
      </c>
      <c r="G21" s="4" t="s">
        <v>1177</v>
      </c>
      <c r="H21" s="13">
        <f>COUNTIF($E$1:$E$72,"&lt;34:00:00")-SUM($H$3:H20)</f>
        <v>1</v>
      </c>
    </row>
    <row r="22" spans="1:8" x14ac:dyDescent="0.2">
      <c r="G22" s="4" t="s">
        <v>1178</v>
      </c>
      <c r="H22" s="13">
        <f>COUNTIF($E$1:$E$72,"&lt;35:00:00")-SUM($H$3:H21)</f>
        <v>2</v>
      </c>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0"/>
  <sheetViews>
    <sheetView workbookViewId="0">
      <selection activeCell="B133" sqref="B133"/>
    </sheetView>
  </sheetViews>
  <sheetFormatPr defaultColWidth="8.85546875" defaultRowHeight="12.75" x14ac:dyDescent="0.2"/>
  <cols>
    <col min="1" max="1" width="8.85546875" style="28"/>
    <col min="2" max="2" width="14.140625" style="28" customWidth="1"/>
    <col min="3" max="3" width="18.42578125" style="28" customWidth="1"/>
    <col min="4" max="16384" width="8.85546875" style="28"/>
  </cols>
  <sheetData>
    <row r="1" spans="1:4" x14ac:dyDescent="0.2">
      <c r="A1" s="226" t="s">
        <v>1367</v>
      </c>
      <c r="B1" s="227" t="s">
        <v>2007</v>
      </c>
      <c r="C1" s="227" t="s">
        <v>1862</v>
      </c>
      <c r="D1" s="228" t="s">
        <v>1372</v>
      </c>
    </row>
    <row r="2" spans="1:4" x14ac:dyDescent="0.2">
      <c r="A2" s="229">
        <v>1</v>
      </c>
      <c r="B2" s="230" t="s">
        <v>1933</v>
      </c>
      <c r="C2" s="230" t="s">
        <v>416</v>
      </c>
      <c r="D2" s="231">
        <v>0.63609953703703703</v>
      </c>
    </row>
    <row r="3" spans="1:4" x14ac:dyDescent="0.2">
      <c r="A3" s="229">
        <v>2</v>
      </c>
      <c r="B3" s="230" t="s">
        <v>2049</v>
      </c>
      <c r="C3" s="230" t="s">
        <v>2241</v>
      </c>
      <c r="D3" s="231">
        <v>0.64753472222222219</v>
      </c>
    </row>
    <row r="4" spans="1:4" x14ac:dyDescent="0.2">
      <c r="A4" s="229">
        <v>3</v>
      </c>
      <c r="B4" s="230" t="s">
        <v>2034</v>
      </c>
      <c r="C4" s="230" t="s">
        <v>2035</v>
      </c>
      <c r="D4" s="231">
        <v>0.73460648148148155</v>
      </c>
    </row>
    <row r="5" spans="1:4" x14ac:dyDescent="0.2">
      <c r="A5" s="229">
        <v>4</v>
      </c>
      <c r="B5" s="230" t="s">
        <v>2242</v>
      </c>
      <c r="C5" s="230" t="s">
        <v>2243</v>
      </c>
      <c r="D5" s="231">
        <v>0.73781249999999998</v>
      </c>
    </row>
    <row r="6" spans="1:4" x14ac:dyDescent="0.2">
      <c r="A6" s="229">
        <v>5</v>
      </c>
      <c r="B6" s="230" t="s">
        <v>2244</v>
      </c>
      <c r="C6" s="230" t="s">
        <v>2245</v>
      </c>
      <c r="D6" s="231">
        <v>0.75578703703703709</v>
      </c>
    </row>
    <row r="7" spans="1:4" x14ac:dyDescent="0.2">
      <c r="A7" s="229">
        <v>6</v>
      </c>
      <c r="B7" s="230" t="s">
        <v>2151</v>
      </c>
      <c r="C7" s="230" t="s">
        <v>2246</v>
      </c>
      <c r="D7" s="231">
        <v>0.75971064814814815</v>
      </c>
    </row>
    <row r="8" spans="1:4" x14ac:dyDescent="0.2">
      <c r="A8" s="229">
        <v>7</v>
      </c>
      <c r="B8" s="230" t="s">
        <v>2011</v>
      </c>
      <c r="C8" s="230" t="s">
        <v>2247</v>
      </c>
      <c r="D8" s="231">
        <v>0.76148148148148154</v>
      </c>
    </row>
    <row r="9" spans="1:4" x14ac:dyDescent="0.2">
      <c r="A9" s="229">
        <v>8</v>
      </c>
      <c r="B9" s="230" t="s">
        <v>2248</v>
      </c>
      <c r="C9" s="230" t="s">
        <v>2249</v>
      </c>
      <c r="D9" s="231">
        <v>0.76497685185185194</v>
      </c>
    </row>
    <row r="10" spans="1:4" x14ac:dyDescent="0.2">
      <c r="A10" s="229">
        <v>9</v>
      </c>
      <c r="B10" s="230" t="s">
        <v>1879</v>
      </c>
      <c r="C10" s="230" t="s">
        <v>2250</v>
      </c>
      <c r="D10" s="231">
        <v>0.76635416666666656</v>
      </c>
    </row>
    <row r="11" spans="1:4" x14ac:dyDescent="0.2">
      <c r="A11" s="229">
        <v>10</v>
      </c>
      <c r="B11" s="230" t="s">
        <v>2251</v>
      </c>
      <c r="C11" s="230" t="s">
        <v>2252</v>
      </c>
      <c r="D11" s="231">
        <v>0.77929398148148143</v>
      </c>
    </row>
    <row r="12" spans="1:4" x14ac:dyDescent="0.2">
      <c r="A12" s="229">
        <v>11</v>
      </c>
      <c r="B12" s="230" t="s">
        <v>1968</v>
      </c>
      <c r="C12" s="230" t="s">
        <v>2253</v>
      </c>
      <c r="D12" s="231">
        <v>0.78538194444444442</v>
      </c>
    </row>
    <row r="13" spans="1:4" x14ac:dyDescent="0.2">
      <c r="A13" s="229">
        <v>12</v>
      </c>
      <c r="B13" s="230" t="s">
        <v>2027</v>
      </c>
      <c r="C13" s="230" t="s">
        <v>1803</v>
      </c>
      <c r="D13" s="231">
        <v>0.79555555555555557</v>
      </c>
    </row>
    <row r="14" spans="1:4" x14ac:dyDescent="0.2">
      <c r="A14" s="229">
        <v>13</v>
      </c>
      <c r="B14" s="230" t="s">
        <v>1881</v>
      </c>
      <c r="C14" s="230" t="s">
        <v>2254</v>
      </c>
      <c r="D14" s="231">
        <v>0.80979166666666658</v>
      </c>
    </row>
    <row r="15" spans="1:4" x14ac:dyDescent="0.2">
      <c r="A15" s="229">
        <v>14</v>
      </c>
      <c r="B15" s="230" t="s">
        <v>1881</v>
      </c>
      <c r="C15" s="230" t="s">
        <v>2255</v>
      </c>
      <c r="D15" s="231">
        <v>0.80981481481481488</v>
      </c>
    </row>
    <row r="16" spans="1:4" x14ac:dyDescent="0.2">
      <c r="A16" s="229">
        <v>15</v>
      </c>
      <c r="B16" s="230" t="s">
        <v>1951</v>
      </c>
      <c r="C16" s="230" t="s">
        <v>2256</v>
      </c>
      <c r="D16" s="231">
        <v>0.80984953703703699</v>
      </c>
    </row>
    <row r="17" spans="1:4" x14ac:dyDescent="0.2">
      <c r="A17" s="229">
        <v>16</v>
      </c>
      <c r="B17" s="230" t="s">
        <v>1966</v>
      </c>
      <c r="C17" s="230" t="s">
        <v>1833</v>
      </c>
      <c r="D17" s="231">
        <v>0.81555555555555559</v>
      </c>
    </row>
    <row r="18" spans="1:4" x14ac:dyDescent="0.2">
      <c r="A18" s="229">
        <v>17</v>
      </c>
      <c r="B18" s="230" t="s">
        <v>1907</v>
      </c>
      <c r="C18" s="230" t="s">
        <v>359</v>
      </c>
      <c r="D18" s="231">
        <v>0.82023148148148151</v>
      </c>
    </row>
    <row r="19" spans="1:4" x14ac:dyDescent="0.2">
      <c r="A19" s="229">
        <v>18</v>
      </c>
      <c r="B19" s="230" t="s">
        <v>1975</v>
      </c>
      <c r="C19" s="230" t="s">
        <v>2257</v>
      </c>
      <c r="D19" s="231">
        <v>0.82317129629629626</v>
      </c>
    </row>
    <row r="20" spans="1:4" x14ac:dyDescent="0.2">
      <c r="A20" s="229">
        <v>19</v>
      </c>
      <c r="B20" s="230" t="s">
        <v>2012</v>
      </c>
      <c r="C20" s="230" t="s">
        <v>2258</v>
      </c>
      <c r="D20" s="231">
        <v>0.83146990740740734</v>
      </c>
    </row>
    <row r="21" spans="1:4" x14ac:dyDescent="0.2">
      <c r="A21" s="229">
        <v>20</v>
      </c>
      <c r="B21" s="230" t="s">
        <v>2139</v>
      </c>
      <c r="C21" s="230" t="s">
        <v>2259</v>
      </c>
      <c r="D21" s="231">
        <v>0.84171296296296294</v>
      </c>
    </row>
    <row r="22" spans="1:4" x14ac:dyDescent="0.2">
      <c r="A22" s="229">
        <v>21</v>
      </c>
      <c r="B22" s="230" t="s">
        <v>2065</v>
      </c>
      <c r="C22" s="230" t="s">
        <v>2260</v>
      </c>
      <c r="D22" s="231">
        <v>0.84340277777777783</v>
      </c>
    </row>
    <row r="23" spans="1:4" x14ac:dyDescent="0.2">
      <c r="A23" s="229">
        <v>22</v>
      </c>
      <c r="B23" s="230" t="s">
        <v>2261</v>
      </c>
      <c r="C23" s="230" t="s">
        <v>2262</v>
      </c>
      <c r="D23" s="231">
        <v>0.84827546296296286</v>
      </c>
    </row>
    <row r="24" spans="1:4" x14ac:dyDescent="0.2">
      <c r="A24" s="229">
        <v>23</v>
      </c>
      <c r="B24" s="230" t="s">
        <v>1968</v>
      </c>
      <c r="C24" s="230" t="s">
        <v>2263</v>
      </c>
      <c r="D24" s="231">
        <v>0.85141203703703694</v>
      </c>
    </row>
    <row r="25" spans="1:4" x14ac:dyDescent="0.2">
      <c r="A25" s="229">
        <v>24</v>
      </c>
      <c r="B25" s="230" t="s">
        <v>2027</v>
      </c>
      <c r="C25" s="230" t="s">
        <v>2264</v>
      </c>
      <c r="D25" s="231">
        <v>0.8565625</v>
      </c>
    </row>
    <row r="26" spans="1:4" x14ac:dyDescent="0.2">
      <c r="A26" s="229">
        <v>25</v>
      </c>
      <c r="B26" s="230" t="s">
        <v>1933</v>
      </c>
      <c r="C26" s="230" t="s">
        <v>2265</v>
      </c>
      <c r="D26" s="231">
        <v>0.85658564814814808</v>
      </c>
    </row>
    <row r="27" spans="1:4" x14ac:dyDescent="0.2">
      <c r="A27" s="229">
        <v>26</v>
      </c>
      <c r="B27" s="230" t="s">
        <v>1881</v>
      </c>
      <c r="C27" s="230" t="s">
        <v>2266</v>
      </c>
      <c r="D27" s="231">
        <v>0.8569675925925927</v>
      </c>
    </row>
    <row r="28" spans="1:4" x14ac:dyDescent="0.2">
      <c r="A28" s="229">
        <v>27</v>
      </c>
      <c r="B28" s="230" t="s">
        <v>1896</v>
      </c>
      <c r="C28" s="230" t="s">
        <v>2267</v>
      </c>
      <c r="D28" s="231">
        <v>0.86355324074074069</v>
      </c>
    </row>
    <row r="29" spans="1:4" x14ac:dyDescent="0.2">
      <c r="A29" s="229">
        <v>28</v>
      </c>
      <c r="B29" s="230" t="s">
        <v>1999</v>
      </c>
      <c r="C29" s="230" t="s">
        <v>2268</v>
      </c>
      <c r="D29" s="231">
        <v>0.86484953703703704</v>
      </c>
    </row>
    <row r="30" spans="1:4" x14ac:dyDescent="0.2">
      <c r="A30" s="229">
        <v>29</v>
      </c>
      <c r="B30" s="230" t="s">
        <v>1896</v>
      </c>
      <c r="C30" s="230" t="s">
        <v>2269</v>
      </c>
      <c r="D30" s="231">
        <v>0.86920138888888887</v>
      </c>
    </row>
    <row r="31" spans="1:4" x14ac:dyDescent="0.2">
      <c r="A31" s="229">
        <v>30</v>
      </c>
      <c r="B31" s="230" t="s">
        <v>1883</v>
      </c>
      <c r="C31" s="230" t="s">
        <v>943</v>
      </c>
      <c r="D31" s="231">
        <v>0.87997685185185182</v>
      </c>
    </row>
    <row r="32" spans="1:4" x14ac:dyDescent="0.2">
      <c r="A32" s="229">
        <v>31</v>
      </c>
      <c r="B32" s="230" t="s">
        <v>2051</v>
      </c>
      <c r="C32" s="230" t="s">
        <v>2270</v>
      </c>
      <c r="D32" s="231">
        <v>0.8812037037037036</v>
      </c>
    </row>
    <row r="33" spans="1:4" x14ac:dyDescent="0.2">
      <c r="A33" s="229">
        <v>32</v>
      </c>
      <c r="B33" s="230" t="s">
        <v>2271</v>
      </c>
      <c r="C33" s="230" t="s">
        <v>2272</v>
      </c>
      <c r="D33" s="231">
        <v>0.89400462962962957</v>
      </c>
    </row>
    <row r="34" spans="1:4" x14ac:dyDescent="0.2">
      <c r="A34" s="229">
        <v>33</v>
      </c>
      <c r="B34" s="230" t="s">
        <v>1874</v>
      </c>
      <c r="C34" s="230" t="s">
        <v>767</v>
      </c>
      <c r="D34" s="231">
        <v>0.89520833333333327</v>
      </c>
    </row>
    <row r="35" spans="1:4" x14ac:dyDescent="0.2">
      <c r="A35" s="229">
        <v>34</v>
      </c>
      <c r="B35" s="230" t="s">
        <v>2025</v>
      </c>
      <c r="C35" s="230" t="s">
        <v>2273</v>
      </c>
      <c r="D35" s="231">
        <v>0.89759259259259261</v>
      </c>
    </row>
    <row r="36" spans="1:4" x14ac:dyDescent="0.2">
      <c r="A36" s="229">
        <v>35</v>
      </c>
      <c r="B36" s="230" t="s">
        <v>2274</v>
      </c>
      <c r="C36" s="230" t="s">
        <v>2275</v>
      </c>
      <c r="D36" s="231">
        <v>0.89885416666666673</v>
      </c>
    </row>
    <row r="37" spans="1:4" x14ac:dyDescent="0.2">
      <c r="A37" s="229">
        <v>36</v>
      </c>
      <c r="B37" s="230" t="s">
        <v>2025</v>
      </c>
      <c r="C37" s="230" t="s">
        <v>2276</v>
      </c>
      <c r="D37" s="231">
        <v>0.90201388888888889</v>
      </c>
    </row>
    <row r="38" spans="1:4" x14ac:dyDescent="0.2">
      <c r="A38" s="232">
        <v>37</v>
      </c>
      <c r="B38" s="230" t="s">
        <v>2277</v>
      </c>
      <c r="C38" s="230" t="s">
        <v>2278</v>
      </c>
      <c r="D38" s="231">
        <v>0.90873842592592602</v>
      </c>
    </row>
    <row r="39" spans="1:4" x14ac:dyDescent="0.2">
      <c r="A39" s="229">
        <v>38</v>
      </c>
      <c r="B39" s="230" t="s">
        <v>1941</v>
      </c>
      <c r="C39" s="230" t="s">
        <v>416</v>
      </c>
      <c r="D39" s="231">
        <v>0.91412037037037042</v>
      </c>
    </row>
    <row r="40" spans="1:4" x14ac:dyDescent="0.2">
      <c r="A40" s="229">
        <v>39</v>
      </c>
      <c r="B40" s="230" t="s">
        <v>1962</v>
      </c>
      <c r="C40" s="230" t="s">
        <v>659</v>
      </c>
      <c r="D40" s="231">
        <v>0.91928240740740741</v>
      </c>
    </row>
    <row r="41" spans="1:4" x14ac:dyDescent="0.2">
      <c r="A41" s="229">
        <v>40</v>
      </c>
      <c r="B41" s="230" t="s">
        <v>1959</v>
      </c>
      <c r="C41" s="230" t="s">
        <v>2173</v>
      </c>
      <c r="D41" s="231">
        <v>0.92380787037037038</v>
      </c>
    </row>
    <row r="42" spans="1:4" x14ac:dyDescent="0.2">
      <c r="A42" s="229">
        <v>41</v>
      </c>
      <c r="B42" s="230" t="s">
        <v>1935</v>
      </c>
      <c r="C42" s="230" t="s">
        <v>809</v>
      </c>
      <c r="D42" s="231">
        <v>0.93341435185185195</v>
      </c>
    </row>
    <row r="43" spans="1:4" x14ac:dyDescent="0.2">
      <c r="A43" s="229">
        <v>42</v>
      </c>
      <c r="B43" s="230" t="s">
        <v>2060</v>
      </c>
      <c r="C43" s="230" t="s">
        <v>1136</v>
      </c>
      <c r="D43" s="231">
        <v>0.93461805555555555</v>
      </c>
    </row>
    <row r="44" spans="1:4" x14ac:dyDescent="0.2">
      <c r="A44" s="229">
        <v>43</v>
      </c>
      <c r="B44" s="230" t="s">
        <v>1885</v>
      </c>
      <c r="C44" s="230" t="s">
        <v>2279</v>
      </c>
      <c r="D44" s="231">
        <v>0.93682870370370364</v>
      </c>
    </row>
    <row r="45" spans="1:4" x14ac:dyDescent="0.2">
      <c r="A45" s="229">
        <v>44</v>
      </c>
      <c r="B45" s="230" t="s">
        <v>1910</v>
      </c>
      <c r="C45" s="230" t="s">
        <v>1911</v>
      </c>
      <c r="D45" s="231">
        <v>0.93745370370370373</v>
      </c>
    </row>
    <row r="46" spans="1:4" x14ac:dyDescent="0.2">
      <c r="A46" s="229">
        <v>45</v>
      </c>
      <c r="B46" s="230" t="s">
        <v>2127</v>
      </c>
      <c r="C46" s="230" t="s">
        <v>2280</v>
      </c>
      <c r="D46" s="231">
        <v>0.93793981481481481</v>
      </c>
    </row>
    <row r="47" spans="1:4" x14ac:dyDescent="0.2">
      <c r="A47" s="229">
        <v>46</v>
      </c>
      <c r="B47" s="230" t="s">
        <v>1937</v>
      </c>
      <c r="C47" s="230" t="s">
        <v>2281</v>
      </c>
      <c r="D47" s="231">
        <v>0.93840277777777781</v>
      </c>
    </row>
    <row r="48" spans="1:4" x14ac:dyDescent="0.2">
      <c r="A48" s="229">
        <v>47</v>
      </c>
      <c r="B48" s="230" t="s">
        <v>1910</v>
      </c>
      <c r="C48" s="230" t="s">
        <v>2282</v>
      </c>
      <c r="D48" s="231">
        <v>0.9439467592592593</v>
      </c>
    </row>
    <row r="49" spans="1:4" x14ac:dyDescent="0.2">
      <c r="A49" s="229">
        <v>48</v>
      </c>
      <c r="B49" s="230" t="s">
        <v>2283</v>
      </c>
      <c r="C49" s="230" t="s">
        <v>2284</v>
      </c>
      <c r="D49" s="231">
        <v>0.94408564814814822</v>
      </c>
    </row>
    <row r="50" spans="1:4" x14ac:dyDescent="0.2">
      <c r="A50" s="229">
        <v>49</v>
      </c>
      <c r="B50" s="230" t="s">
        <v>1883</v>
      </c>
      <c r="C50" s="230" t="s">
        <v>781</v>
      </c>
      <c r="D50" s="231">
        <v>0.94521990740740736</v>
      </c>
    </row>
    <row r="51" spans="1:4" x14ac:dyDescent="0.2">
      <c r="A51" s="229">
        <v>50</v>
      </c>
      <c r="B51" s="230" t="s">
        <v>1890</v>
      </c>
      <c r="C51" s="230" t="s">
        <v>2285</v>
      </c>
      <c r="D51" s="231">
        <v>0.9465972222222222</v>
      </c>
    </row>
    <row r="52" spans="1:4" x14ac:dyDescent="0.2">
      <c r="A52" s="229">
        <v>51</v>
      </c>
      <c r="B52" s="230" t="s">
        <v>2181</v>
      </c>
      <c r="C52" s="230" t="s">
        <v>1916</v>
      </c>
      <c r="D52" s="231">
        <v>0.94846064814814823</v>
      </c>
    </row>
    <row r="53" spans="1:4" x14ac:dyDescent="0.2">
      <c r="A53" s="229">
        <v>52</v>
      </c>
      <c r="B53" s="230" t="s">
        <v>2286</v>
      </c>
      <c r="C53" s="230" t="s">
        <v>1944</v>
      </c>
      <c r="D53" s="231">
        <v>0.94896990740740739</v>
      </c>
    </row>
    <row r="54" spans="1:4" x14ac:dyDescent="0.2">
      <c r="A54" s="229">
        <v>53</v>
      </c>
      <c r="B54" s="230" t="s">
        <v>1881</v>
      </c>
      <c r="C54" s="230" t="s">
        <v>2287</v>
      </c>
      <c r="D54" s="231">
        <v>0.95111111111111113</v>
      </c>
    </row>
    <row r="55" spans="1:4" x14ac:dyDescent="0.2">
      <c r="A55" s="229">
        <v>54</v>
      </c>
      <c r="B55" s="230" t="s">
        <v>2016</v>
      </c>
      <c r="C55" s="230" t="s">
        <v>2288</v>
      </c>
      <c r="D55" s="231">
        <v>0.95805555555555555</v>
      </c>
    </row>
    <row r="56" spans="1:4" x14ac:dyDescent="0.2">
      <c r="A56" s="229">
        <v>55</v>
      </c>
      <c r="B56" s="230" t="s">
        <v>2011</v>
      </c>
      <c r="C56" s="230" t="s">
        <v>816</v>
      </c>
      <c r="D56" s="231">
        <v>0.95916666666666661</v>
      </c>
    </row>
    <row r="57" spans="1:4" x14ac:dyDescent="0.2">
      <c r="A57" s="229">
        <v>56</v>
      </c>
      <c r="B57" s="230" t="s">
        <v>2045</v>
      </c>
      <c r="C57" s="230" t="s">
        <v>2289</v>
      </c>
      <c r="D57" s="231">
        <v>0.96356481481481471</v>
      </c>
    </row>
    <row r="58" spans="1:4" x14ac:dyDescent="0.2">
      <c r="A58" s="229">
        <v>57</v>
      </c>
      <c r="B58" s="230" t="s">
        <v>2290</v>
      </c>
      <c r="C58" s="230" t="s">
        <v>2291</v>
      </c>
      <c r="D58" s="231">
        <v>0.96421296296296299</v>
      </c>
    </row>
    <row r="59" spans="1:4" x14ac:dyDescent="0.2">
      <c r="A59" s="229">
        <v>58</v>
      </c>
      <c r="B59" s="230" t="s">
        <v>1935</v>
      </c>
      <c r="C59" s="230" t="s">
        <v>2292</v>
      </c>
      <c r="D59" s="231">
        <v>0.96425925925925926</v>
      </c>
    </row>
    <row r="60" spans="1:4" x14ac:dyDescent="0.2">
      <c r="A60" s="229">
        <v>59</v>
      </c>
      <c r="B60" s="230" t="s">
        <v>1972</v>
      </c>
      <c r="C60" s="230" t="s">
        <v>729</v>
      </c>
      <c r="D60" s="231">
        <v>0.96988425925925925</v>
      </c>
    </row>
    <row r="61" spans="1:4" x14ac:dyDescent="0.2">
      <c r="A61" s="229">
        <v>60</v>
      </c>
      <c r="B61" s="230" t="s">
        <v>1881</v>
      </c>
      <c r="C61" s="230" t="s">
        <v>2056</v>
      </c>
      <c r="D61" s="231">
        <v>0.97296296296296303</v>
      </c>
    </row>
    <row r="62" spans="1:4" x14ac:dyDescent="0.2">
      <c r="A62" s="229">
        <v>61</v>
      </c>
      <c r="B62" s="230" t="s">
        <v>2111</v>
      </c>
      <c r="C62" s="230" t="s">
        <v>565</v>
      </c>
      <c r="D62" s="231">
        <v>0.97446759259259252</v>
      </c>
    </row>
    <row r="63" spans="1:4" x14ac:dyDescent="0.2">
      <c r="A63" s="229">
        <v>62</v>
      </c>
      <c r="B63" s="230" t="s">
        <v>2116</v>
      </c>
      <c r="C63" s="230" t="s">
        <v>1989</v>
      </c>
      <c r="D63" s="231">
        <v>0.97777777777777775</v>
      </c>
    </row>
    <row r="64" spans="1:4" x14ac:dyDescent="0.2">
      <c r="A64" s="229">
        <v>63</v>
      </c>
      <c r="B64" s="230" t="s">
        <v>2293</v>
      </c>
      <c r="C64" s="230" t="s">
        <v>1814</v>
      </c>
      <c r="D64" s="231">
        <v>0.9787499999999999</v>
      </c>
    </row>
    <row r="65" spans="1:4" x14ac:dyDescent="0.2">
      <c r="A65" s="229">
        <v>64</v>
      </c>
      <c r="B65" s="230" t="s">
        <v>1889</v>
      </c>
      <c r="C65" s="230" t="s">
        <v>511</v>
      </c>
      <c r="D65" s="231">
        <v>0.97990740740740734</v>
      </c>
    </row>
    <row r="66" spans="1:4" x14ac:dyDescent="0.2">
      <c r="A66" s="229">
        <v>65</v>
      </c>
      <c r="B66" s="230" t="s">
        <v>2294</v>
      </c>
      <c r="C66" s="230" t="s">
        <v>537</v>
      </c>
      <c r="D66" s="231">
        <v>0.98055555555555562</v>
      </c>
    </row>
    <row r="67" spans="1:4" x14ac:dyDescent="0.2">
      <c r="A67" s="229">
        <v>66</v>
      </c>
      <c r="B67" s="230" t="s">
        <v>1885</v>
      </c>
      <c r="C67" s="230" t="s">
        <v>688</v>
      </c>
      <c r="D67" s="231">
        <v>0.98275462962962967</v>
      </c>
    </row>
    <row r="68" spans="1:4" x14ac:dyDescent="0.2">
      <c r="A68" s="229">
        <v>67</v>
      </c>
      <c r="B68" s="230" t="s">
        <v>1874</v>
      </c>
      <c r="C68" s="230" t="s">
        <v>2295</v>
      </c>
      <c r="D68" s="231">
        <v>0.98297453703703708</v>
      </c>
    </row>
    <row r="69" spans="1:4" x14ac:dyDescent="0.2">
      <c r="A69" s="229">
        <v>68</v>
      </c>
      <c r="B69" s="230" t="s">
        <v>1904</v>
      </c>
      <c r="C69" s="230" t="s">
        <v>715</v>
      </c>
      <c r="D69" s="231">
        <v>0.98675925925925922</v>
      </c>
    </row>
    <row r="70" spans="1:4" x14ac:dyDescent="0.2">
      <c r="A70" s="229">
        <v>69</v>
      </c>
      <c r="B70" s="230" t="s">
        <v>1918</v>
      </c>
      <c r="C70" s="230" t="s">
        <v>477</v>
      </c>
      <c r="D70" s="231">
        <v>0.98747685185185186</v>
      </c>
    </row>
    <row r="71" spans="1:4" x14ac:dyDescent="0.2">
      <c r="A71" s="229">
        <v>70</v>
      </c>
      <c r="B71" s="230" t="s">
        <v>1920</v>
      </c>
      <c r="C71" s="230" t="s">
        <v>2296</v>
      </c>
      <c r="D71" s="231">
        <v>0.98853009259259261</v>
      </c>
    </row>
    <row r="72" spans="1:4" x14ac:dyDescent="0.2">
      <c r="A72" s="229">
        <v>71</v>
      </c>
      <c r="B72" s="230" t="s">
        <v>2297</v>
      </c>
      <c r="C72" s="230" t="s">
        <v>2298</v>
      </c>
      <c r="D72" s="231">
        <v>0.98960648148148145</v>
      </c>
    </row>
    <row r="73" spans="1:4" x14ac:dyDescent="0.2">
      <c r="A73" s="229">
        <v>72</v>
      </c>
      <c r="B73" s="230" t="s">
        <v>2299</v>
      </c>
      <c r="C73" s="230" t="s">
        <v>2300</v>
      </c>
      <c r="D73" s="231">
        <v>0.99004629629629637</v>
      </c>
    </row>
    <row r="74" spans="1:4" x14ac:dyDescent="0.2">
      <c r="A74" s="229">
        <v>73</v>
      </c>
      <c r="B74" s="230" t="s">
        <v>2185</v>
      </c>
      <c r="C74" s="230" t="s">
        <v>2301</v>
      </c>
      <c r="D74" s="231">
        <v>0.99040509259259257</v>
      </c>
    </row>
    <row r="75" spans="1:4" x14ac:dyDescent="0.2">
      <c r="A75" s="229">
        <v>74</v>
      </c>
      <c r="B75" s="230" t="s">
        <v>1904</v>
      </c>
      <c r="C75" s="230" t="s">
        <v>659</v>
      </c>
      <c r="D75" s="231">
        <v>0.99475694444444451</v>
      </c>
    </row>
    <row r="76" spans="1:4" x14ac:dyDescent="0.2">
      <c r="A76" s="229">
        <v>75</v>
      </c>
      <c r="B76" s="230" t="s">
        <v>1876</v>
      </c>
      <c r="C76" s="230" t="s">
        <v>2302</v>
      </c>
      <c r="D76" s="231">
        <v>1.0053819444444445</v>
      </c>
    </row>
    <row r="77" spans="1:4" x14ac:dyDescent="0.2">
      <c r="A77" s="229">
        <v>76</v>
      </c>
      <c r="B77" s="230" t="s">
        <v>2175</v>
      </c>
      <c r="C77" s="230" t="s">
        <v>2303</v>
      </c>
      <c r="D77" s="231">
        <v>1.0115393518518518</v>
      </c>
    </row>
    <row r="78" spans="1:4" x14ac:dyDescent="0.2">
      <c r="A78" s="229">
        <v>77</v>
      </c>
      <c r="B78" s="230" t="s">
        <v>2163</v>
      </c>
      <c r="C78" s="230" t="s">
        <v>22</v>
      </c>
      <c r="D78" s="231">
        <v>1.0175347222222222</v>
      </c>
    </row>
    <row r="79" spans="1:4" x14ac:dyDescent="0.2">
      <c r="A79" s="229">
        <v>78</v>
      </c>
      <c r="B79" s="230" t="s">
        <v>1874</v>
      </c>
      <c r="C79" s="230" t="s">
        <v>781</v>
      </c>
      <c r="D79" s="231">
        <v>1.0316898148148148</v>
      </c>
    </row>
    <row r="80" spans="1:4" x14ac:dyDescent="0.2">
      <c r="A80" s="229">
        <v>79</v>
      </c>
      <c r="B80" s="230" t="s">
        <v>2304</v>
      </c>
      <c r="C80" s="230" t="s">
        <v>400</v>
      </c>
      <c r="D80" s="231">
        <v>1.0320949074074075</v>
      </c>
    </row>
    <row r="81" spans="1:4" x14ac:dyDescent="0.2">
      <c r="A81" s="229">
        <v>80</v>
      </c>
      <c r="B81" s="230" t="s">
        <v>2020</v>
      </c>
      <c r="C81" s="230" t="s">
        <v>1969</v>
      </c>
      <c r="D81" s="231">
        <v>1.0371527777777778</v>
      </c>
    </row>
    <row r="82" spans="1:4" x14ac:dyDescent="0.2">
      <c r="A82" s="229">
        <v>81</v>
      </c>
      <c r="B82" s="230" t="s">
        <v>2305</v>
      </c>
      <c r="C82" s="230" t="s">
        <v>668</v>
      </c>
      <c r="D82" s="231">
        <v>1.0384259259259259</v>
      </c>
    </row>
    <row r="83" spans="1:4" x14ac:dyDescent="0.2">
      <c r="A83" s="229">
        <v>82</v>
      </c>
      <c r="B83" s="230" t="s">
        <v>2306</v>
      </c>
      <c r="C83" s="230" t="s">
        <v>2307</v>
      </c>
      <c r="D83" s="231">
        <v>1.0493981481481482</v>
      </c>
    </row>
    <row r="84" spans="1:4" x14ac:dyDescent="0.2">
      <c r="A84" s="229">
        <v>83</v>
      </c>
      <c r="B84" s="230" t="s">
        <v>2073</v>
      </c>
      <c r="C84" s="230" t="s">
        <v>84</v>
      </c>
      <c r="D84" s="231">
        <v>1.0498148148148148</v>
      </c>
    </row>
    <row r="85" spans="1:4" x14ac:dyDescent="0.2">
      <c r="A85" s="229">
        <v>84</v>
      </c>
      <c r="B85" s="230" t="s">
        <v>2011</v>
      </c>
      <c r="C85" s="230" t="s">
        <v>1906</v>
      </c>
      <c r="D85" s="231">
        <v>1.0532175925925926</v>
      </c>
    </row>
    <row r="86" spans="1:4" x14ac:dyDescent="0.2">
      <c r="A86" s="229">
        <v>85</v>
      </c>
      <c r="B86" s="230" t="s">
        <v>1881</v>
      </c>
      <c r="C86" s="230" t="s">
        <v>1917</v>
      </c>
      <c r="D86" s="231">
        <v>1.0533796296296296</v>
      </c>
    </row>
    <row r="87" spans="1:4" x14ac:dyDescent="0.2">
      <c r="A87" s="229">
        <v>86</v>
      </c>
      <c r="B87" s="230" t="s">
        <v>1890</v>
      </c>
      <c r="C87" s="230" t="s">
        <v>2308</v>
      </c>
      <c r="D87" s="231">
        <v>1.053425925925926</v>
      </c>
    </row>
    <row r="88" spans="1:4" x14ac:dyDescent="0.2">
      <c r="A88" s="229">
        <v>87</v>
      </c>
      <c r="B88" s="230" t="s">
        <v>1881</v>
      </c>
      <c r="C88" s="230" t="s">
        <v>399</v>
      </c>
      <c r="D88" s="231">
        <v>1.058136574074074</v>
      </c>
    </row>
    <row r="89" spans="1:4" x14ac:dyDescent="0.2">
      <c r="A89" s="229">
        <v>88</v>
      </c>
      <c r="B89" s="230" t="s">
        <v>1896</v>
      </c>
      <c r="C89" s="230" t="s">
        <v>653</v>
      </c>
      <c r="D89" s="231">
        <v>1.0595254629629629</v>
      </c>
    </row>
    <row r="90" spans="1:4" x14ac:dyDescent="0.2">
      <c r="A90" s="229">
        <v>89</v>
      </c>
      <c r="B90" s="230" t="s">
        <v>2147</v>
      </c>
      <c r="C90" s="230" t="s">
        <v>809</v>
      </c>
      <c r="D90" s="231">
        <v>1.0650347222222223</v>
      </c>
    </row>
    <row r="91" spans="1:4" x14ac:dyDescent="0.2">
      <c r="A91" s="229">
        <v>90</v>
      </c>
      <c r="B91" s="230" t="s">
        <v>1927</v>
      </c>
      <c r="C91" s="230" t="s">
        <v>1928</v>
      </c>
      <c r="D91" s="231">
        <v>1.0745833333333332</v>
      </c>
    </row>
    <row r="92" spans="1:4" x14ac:dyDescent="0.2">
      <c r="A92" s="229">
        <v>92</v>
      </c>
      <c r="B92" s="230" t="s">
        <v>2026</v>
      </c>
      <c r="C92" s="230" t="s">
        <v>798</v>
      </c>
      <c r="D92" s="231">
        <v>1.0777314814814816</v>
      </c>
    </row>
    <row r="93" spans="1:4" x14ac:dyDescent="0.2">
      <c r="A93" s="229">
        <v>91</v>
      </c>
      <c r="B93" s="230" t="s">
        <v>1896</v>
      </c>
      <c r="C93" s="230" t="s">
        <v>2309</v>
      </c>
      <c r="D93" s="231">
        <v>1.0777314814814816</v>
      </c>
    </row>
    <row r="94" spans="1:4" x14ac:dyDescent="0.2">
      <c r="A94" s="229">
        <v>93</v>
      </c>
      <c r="B94" s="230" t="s">
        <v>2310</v>
      </c>
      <c r="C94" s="230" t="s">
        <v>641</v>
      </c>
      <c r="D94" s="231">
        <v>1.0785185185185184</v>
      </c>
    </row>
    <row r="95" spans="1:4" x14ac:dyDescent="0.2">
      <c r="A95" s="229">
        <v>94</v>
      </c>
      <c r="B95" s="230" t="s">
        <v>2011</v>
      </c>
      <c r="C95" s="230" t="s">
        <v>2311</v>
      </c>
      <c r="D95" s="231">
        <v>1.0815972222222221</v>
      </c>
    </row>
    <row r="96" spans="1:4" x14ac:dyDescent="0.2">
      <c r="A96" s="229">
        <v>95</v>
      </c>
      <c r="B96" s="230" t="s">
        <v>1975</v>
      </c>
      <c r="C96" s="230" t="s">
        <v>554</v>
      </c>
      <c r="D96" s="231">
        <v>1.0841435185185186</v>
      </c>
    </row>
    <row r="97" spans="1:4" x14ac:dyDescent="0.2">
      <c r="A97" s="229">
        <v>96</v>
      </c>
      <c r="B97" s="230" t="s">
        <v>1896</v>
      </c>
      <c r="C97" s="230" t="s">
        <v>781</v>
      </c>
      <c r="D97" s="231">
        <v>1.0853587962962963</v>
      </c>
    </row>
    <row r="98" spans="1:4" x14ac:dyDescent="0.2">
      <c r="A98" s="229">
        <v>97</v>
      </c>
      <c r="B98" s="230" t="s">
        <v>1889</v>
      </c>
      <c r="C98" s="230" t="s">
        <v>2312</v>
      </c>
      <c r="D98" s="231">
        <v>1.0996759259259259</v>
      </c>
    </row>
    <row r="99" spans="1:4" x14ac:dyDescent="0.2">
      <c r="A99" s="229">
        <v>98</v>
      </c>
      <c r="B99" s="230" t="s">
        <v>2313</v>
      </c>
      <c r="C99" s="230" t="s">
        <v>2314</v>
      </c>
      <c r="D99" s="231">
        <v>1.102824074074074</v>
      </c>
    </row>
    <row r="100" spans="1:4" x14ac:dyDescent="0.2">
      <c r="A100" s="229">
        <v>99</v>
      </c>
      <c r="B100" s="230" t="s">
        <v>1881</v>
      </c>
      <c r="C100" s="230" t="s">
        <v>2315</v>
      </c>
      <c r="D100" s="231">
        <v>1.105601851851852</v>
      </c>
    </row>
    <row r="101" spans="1:4" x14ac:dyDescent="0.2">
      <c r="A101" s="229">
        <v>100</v>
      </c>
      <c r="B101" s="230" t="s">
        <v>1924</v>
      </c>
      <c r="C101" s="230" t="s">
        <v>1812</v>
      </c>
      <c r="D101" s="231">
        <v>1.1118634259259259</v>
      </c>
    </row>
    <row r="102" spans="1:4" x14ac:dyDescent="0.2">
      <c r="A102" s="229">
        <v>101</v>
      </c>
      <c r="B102" s="230" t="s">
        <v>2316</v>
      </c>
      <c r="C102" s="230" t="s">
        <v>2317</v>
      </c>
      <c r="D102" s="231">
        <v>1.1310763888888888</v>
      </c>
    </row>
    <row r="103" spans="1:4" x14ac:dyDescent="0.2">
      <c r="A103" s="229">
        <v>102</v>
      </c>
      <c r="B103" s="230" t="s">
        <v>1896</v>
      </c>
      <c r="C103" s="230" t="s">
        <v>2318</v>
      </c>
      <c r="D103" s="231">
        <v>1.1400578703703703</v>
      </c>
    </row>
    <row r="104" spans="1:4" x14ac:dyDescent="0.2">
      <c r="A104" s="229">
        <v>103</v>
      </c>
      <c r="B104" s="230" t="s">
        <v>1922</v>
      </c>
      <c r="C104" s="230" t="s">
        <v>468</v>
      </c>
      <c r="D104" s="231">
        <v>1.1415856481481481</v>
      </c>
    </row>
    <row r="105" spans="1:4" x14ac:dyDescent="0.2">
      <c r="A105" s="229">
        <v>104</v>
      </c>
      <c r="B105" s="230" t="s">
        <v>2319</v>
      </c>
      <c r="C105" s="230" t="s">
        <v>1808</v>
      </c>
      <c r="D105" s="231">
        <v>1.1434374999999999</v>
      </c>
    </row>
    <row r="106" spans="1:4" x14ac:dyDescent="0.2">
      <c r="A106" s="229">
        <v>105</v>
      </c>
      <c r="B106" s="230" t="s">
        <v>2316</v>
      </c>
      <c r="C106" s="230" t="s">
        <v>2026</v>
      </c>
      <c r="D106" s="231">
        <v>1.1518981481481483</v>
      </c>
    </row>
    <row r="107" spans="1:4" x14ac:dyDescent="0.2">
      <c r="A107" s="229">
        <v>106</v>
      </c>
      <c r="B107" s="230" t="s">
        <v>1968</v>
      </c>
      <c r="C107" s="230" t="s">
        <v>2320</v>
      </c>
      <c r="D107" s="231">
        <v>1.153738425925926</v>
      </c>
    </row>
    <row r="108" spans="1:4" x14ac:dyDescent="0.2">
      <c r="A108" s="229">
        <v>107</v>
      </c>
      <c r="B108" s="230" t="s">
        <v>2321</v>
      </c>
      <c r="C108" s="230" t="s">
        <v>798</v>
      </c>
      <c r="D108" s="231">
        <v>1.1756018518518518</v>
      </c>
    </row>
    <row r="109" spans="1:4" x14ac:dyDescent="0.2">
      <c r="A109" s="232">
        <v>108</v>
      </c>
      <c r="B109" s="230" t="s">
        <v>2322</v>
      </c>
      <c r="C109" s="230" t="s">
        <v>2323</v>
      </c>
      <c r="D109" s="231">
        <v>1.1759259259259258</v>
      </c>
    </row>
    <row r="110" spans="1:4" x14ac:dyDescent="0.2">
      <c r="A110" s="229">
        <v>109</v>
      </c>
      <c r="B110" s="230" t="s">
        <v>2103</v>
      </c>
      <c r="C110" s="230" t="s">
        <v>2324</v>
      </c>
      <c r="D110" s="231">
        <v>1.1769791666666667</v>
      </c>
    </row>
    <row r="111" spans="1:4" x14ac:dyDescent="0.2">
      <c r="A111" s="229">
        <v>110</v>
      </c>
      <c r="B111" s="230" t="s">
        <v>1881</v>
      </c>
      <c r="C111" s="230" t="s">
        <v>357</v>
      </c>
      <c r="D111" s="231">
        <v>1.1795370370370371</v>
      </c>
    </row>
    <row r="112" spans="1:4" x14ac:dyDescent="0.2">
      <c r="A112" s="229">
        <v>111</v>
      </c>
      <c r="B112" s="230" t="s">
        <v>2027</v>
      </c>
      <c r="C112" s="230" t="s">
        <v>2325</v>
      </c>
      <c r="D112" s="231">
        <v>1.1802893518518518</v>
      </c>
    </row>
    <row r="113" spans="1:4" x14ac:dyDescent="0.2">
      <c r="A113" s="229">
        <v>112</v>
      </c>
      <c r="B113" s="230" t="s">
        <v>2238</v>
      </c>
      <c r="C113" s="230" t="s">
        <v>2326</v>
      </c>
      <c r="D113" s="231">
        <v>1.1814004629629629</v>
      </c>
    </row>
    <row r="114" spans="1:4" x14ac:dyDescent="0.2">
      <c r="A114" s="229">
        <v>113</v>
      </c>
      <c r="B114" s="230" t="s">
        <v>2045</v>
      </c>
      <c r="C114" s="230" t="s">
        <v>1726</v>
      </c>
      <c r="D114" s="231">
        <v>1.1835069444444444</v>
      </c>
    </row>
    <row r="115" spans="1:4" x14ac:dyDescent="0.2">
      <c r="A115" s="229">
        <v>114</v>
      </c>
      <c r="B115" s="230" t="s">
        <v>2011</v>
      </c>
      <c r="C115" s="230" t="s">
        <v>1842</v>
      </c>
      <c r="D115" s="231">
        <v>1.1838425925925926</v>
      </c>
    </row>
    <row r="116" spans="1:4" x14ac:dyDescent="0.2">
      <c r="A116" s="229">
        <v>115</v>
      </c>
      <c r="B116" s="230" t="s">
        <v>2016</v>
      </c>
      <c r="C116" s="230" t="s">
        <v>2327</v>
      </c>
      <c r="D116" s="231">
        <v>1.1844560185185184</v>
      </c>
    </row>
    <row r="117" spans="1:4" x14ac:dyDescent="0.2">
      <c r="A117" s="229">
        <v>116</v>
      </c>
      <c r="B117" s="230" t="s">
        <v>2109</v>
      </c>
      <c r="C117" s="230" t="s">
        <v>589</v>
      </c>
      <c r="D117" s="231">
        <v>1.1855787037037038</v>
      </c>
    </row>
    <row r="118" spans="1:4" x14ac:dyDescent="0.2">
      <c r="A118" s="229">
        <v>117</v>
      </c>
      <c r="B118" s="230" t="s">
        <v>1975</v>
      </c>
      <c r="C118" s="230" t="s">
        <v>1976</v>
      </c>
      <c r="D118" s="231">
        <v>1.1872222222222222</v>
      </c>
    </row>
    <row r="119" spans="1:4" x14ac:dyDescent="0.2">
      <c r="A119" s="229">
        <v>118</v>
      </c>
      <c r="B119" s="230" t="s">
        <v>1942</v>
      </c>
      <c r="C119" s="230" t="s">
        <v>50</v>
      </c>
      <c r="D119" s="231">
        <v>1.1902430555555557</v>
      </c>
    </row>
    <row r="120" spans="1:4" x14ac:dyDescent="0.2">
      <c r="A120" s="229">
        <v>119</v>
      </c>
      <c r="B120" s="230" t="s">
        <v>2328</v>
      </c>
      <c r="C120" s="230" t="s">
        <v>2329</v>
      </c>
      <c r="D120" s="231">
        <v>1.2150925925925926</v>
      </c>
    </row>
    <row r="121" spans="1:4" x14ac:dyDescent="0.2">
      <c r="A121" s="229">
        <v>120</v>
      </c>
      <c r="B121" s="230" t="s">
        <v>2109</v>
      </c>
      <c r="C121" s="230" t="s">
        <v>2330</v>
      </c>
      <c r="D121" s="231">
        <v>1.2169791666666667</v>
      </c>
    </row>
    <row r="122" spans="1:4" x14ac:dyDescent="0.2">
      <c r="A122" s="229">
        <v>121</v>
      </c>
      <c r="B122" s="230" t="s">
        <v>1883</v>
      </c>
      <c r="C122" s="230" t="s">
        <v>581</v>
      </c>
      <c r="D122" s="231">
        <v>1.2181134259259259</v>
      </c>
    </row>
    <row r="123" spans="1:4" x14ac:dyDescent="0.2">
      <c r="A123" s="229">
        <v>122</v>
      </c>
      <c r="B123" s="230" t="s">
        <v>2214</v>
      </c>
      <c r="C123" s="230" t="s">
        <v>2331</v>
      </c>
      <c r="D123" s="231">
        <v>1.221111111111111</v>
      </c>
    </row>
    <row r="124" spans="1:4" x14ac:dyDescent="0.2">
      <c r="A124" s="229">
        <v>123</v>
      </c>
      <c r="B124" s="230" t="s">
        <v>1924</v>
      </c>
      <c r="C124" s="230" t="s">
        <v>2332</v>
      </c>
      <c r="D124" s="231">
        <v>1.2219675925925926</v>
      </c>
    </row>
    <row r="125" spans="1:4" x14ac:dyDescent="0.2">
      <c r="A125" s="229">
        <v>124</v>
      </c>
      <c r="B125" s="230" t="s">
        <v>2333</v>
      </c>
      <c r="C125" s="230" t="s">
        <v>2334</v>
      </c>
      <c r="D125" s="231">
        <v>1.2287268518518519</v>
      </c>
    </row>
    <row r="126" spans="1:4" x14ac:dyDescent="0.2">
      <c r="A126" s="229">
        <v>125</v>
      </c>
      <c r="B126" s="230" t="s">
        <v>2011</v>
      </c>
      <c r="C126" s="230" t="s">
        <v>2335</v>
      </c>
      <c r="D126" s="231">
        <v>1.2329976851851852</v>
      </c>
    </row>
    <row r="127" spans="1:4" x14ac:dyDescent="0.2">
      <c r="A127" s="229">
        <v>126</v>
      </c>
      <c r="B127" s="230" t="s">
        <v>1881</v>
      </c>
      <c r="C127" s="230" t="s">
        <v>2336</v>
      </c>
      <c r="D127" s="231">
        <v>1.2339236111111112</v>
      </c>
    </row>
    <row r="128" spans="1:4" x14ac:dyDescent="0.2">
      <c r="A128" s="229">
        <v>127</v>
      </c>
      <c r="B128" s="230" t="s">
        <v>2011</v>
      </c>
      <c r="C128" s="230" t="s">
        <v>362</v>
      </c>
      <c r="D128" s="231">
        <v>1.2360648148148148</v>
      </c>
    </row>
    <row r="129" spans="1:4" x14ac:dyDescent="0.2">
      <c r="A129" s="229">
        <v>128</v>
      </c>
      <c r="B129" s="230" t="s">
        <v>2294</v>
      </c>
      <c r="C129" s="230" t="s">
        <v>2337</v>
      </c>
      <c r="D129" s="231">
        <v>1.2363310185185186</v>
      </c>
    </row>
    <row r="130" spans="1:4" x14ac:dyDescent="0.2">
      <c r="A130" s="229">
        <v>129</v>
      </c>
      <c r="B130" s="230" t="s">
        <v>2113</v>
      </c>
      <c r="C130" s="230" t="s">
        <v>1858</v>
      </c>
      <c r="D130" s="231">
        <v>1.2371180555555557</v>
      </c>
    </row>
    <row r="131" spans="1:4" x14ac:dyDescent="0.2">
      <c r="A131" s="229">
        <v>130</v>
      </c>
      <c r="B131" s="230" t="s">
        <v>1920</v>
      </c>
      <c r="C131" s="230" t="s">
        <v>2141</v>
      </c>
      <c r="D131" s="231">
        <v>1.237986111111111</v>
      </c>
    </row>
    <row r="132" spans="1:4" x14ac:dyDescent="0.2">
      <c r="A132" s="229">
        <v>131</v>
      </c>
      <c r="B132" s="230" t="s">
        <v>2338</v>
      </c>
      <c r="C132" s="230" t="s">
        <v>2339</v>
      </c>
      <c r="D132" s="231">
        <v>1.2470486111111112</v>
      </c>
    </row>
    <row r="133" spans="1:4" x14ac:dyDescent="0.2">
      <c r="A133" s="229">
        <v>132</v>
      </c>
      <c r="B133" s="230" t="s">
        <v>2340</v>
      </c>
      <c r="C133" s="230" t="s">
        <v>549</v>
      </c>
      <c r="D133" s="231">
        <v>1.2488310185185185</v>
      </c>
    </row>
    <row r="134" spans="1:4" x14ac:dyDescent="0.2">
      <c r="A134" s="229">
        <v>133</v>
      </c>
      <c r="B134" s="230" t="s">
        <v>2017</v>
      </c>
      <c r="C134" s="230" t="s">
        <v>2341</v>
      </c>
      <c r="D134" s="231">
        <v>1.2688425925925926</v>
      </c>
    </row>
    <row r="135" spans="1:4" x14ac:dyDescent="0.2">
      <c r="A135" s="229">
        <v>134</v>
      </c>
      <c r="B135" s="230" t="s">
        <v>2106</v>
      </c>
      <c r="C135" s="230" t="s">
        <v>2107</v>
      </c>
      <c r="D135" s="231">
        <v>1.2693518518518518</v>
      </c>
    </row>
    <row r="136" spans="1:4" x14ac:dyDescent="0.2">
      <c r="A136" s="229">
        <v>135</v>
      </c>
      <c r="B136" s="230" t="s">
        <v>1881</v>
      </c>
      <c r="C136" s="230" t="s">
        <v>2342</v>
      </c>
      <c r="D136" s="231">
        <v>1.2800115740740741</v>
      </c>
    </row>
    <row r="137" spans="1:4" x14ac:dyDescent="0.2">
      <c r="A137" s="229">
        <v>136</v>
      </c>
      <c r="B137" s="230" t="s">
        <v>1914</v>
      </c>
      <c r="C137" s="230" t="s">
        <v>43</v>
      </c>
      <c r="D137" s="231">
        <v>1.2835648148148149</v>
      </c>
    </row>
    <row r="138" spans="1:4" x14ac:dyDescent="0.2">
      <c r="A138" s="229">
        <v>137</v>
      </c>
      <c r="B138" s="230" t="s">
        <v>2025</v>
      </c>
      <c r="C138" s="230" t="s">
        <v>968</v>
      </c>
      <c r="D138" s="231">
        <v>1.2849999999999999</v>
      </c>
    </row>
    <row r="139" spans="1:4" x14ac:dyDescent="0.2">
      <c r="A139" s="229">
        <v>138</v>
      </c>
      <c r="B139" s="230" t="s">
        <v>2343</v>
      </c>
      <c r="C139" s="230" t="s">
        <v>2344</v>
      </c>
      <c r="D139" s="231">
        <v>1.2884143518518518</v>
      </c>
    </row>
    <row r="140" spans="1:4" x14ac:dyDescent="0.2">
      <c r="A140" s="229">
        <v>139</v>
      </c>
      <c r="B140" s="230" t="s">
        <v>2345</v>
      </c>
      <c r="C140" s="230" t="s">
        <v>2346</v>
      </c>
      <c r="D140" s="231">
        <v>1.2895370370370369</v>
      </c>
    </row>
    <row r="141" spans="1:4" x14ac:dyDescent="0.2">
      <c r="A141" s="229">
        <v>140</v>
      </c>
      <c r="B141" s="230" t="s">
        <v>1920</v>
      </c>
      <c r="C141" s="230" t="s">
        <v>2347</v>
      </c>
      <c r="D141" s="231">
        <v>1.2903472222222223</v>
      </c>
    </row>
    <row r="142" spans="1:4" x14ac:dyDescent="0.2">
      <c r="A142" s="229">
        <v>141</v>
      </c>
      <c r="B142" s="230" t="s">
        <v>2009</v>
      </c>
      <c r="C142" s="230" t="s">
        <v>2348</v>
      </c>
      <c r="D142" s="231">
        <v>1.2936226851851853</v>
      </c>
    </row>
    <row r="143" spans="1:4" x14ac:dyDescent="0.2">
      <c r="A143" s="229">
        <v>142</v>
      </c>
      <c r="B143" s="230" t="s">
        <v>2023</v>
      </c>
      <c r="C143" s="230" t="s">
        <v>753</v>
      </c>
      <c r="D143" s="231">
        <v>1.3021064814814813</v>
      </c>
    </row>
    <row r="144" spans="1:4" x14ac:dyDescent="0.2">
      <c r="A144" s="229">
        <v>143</v>
      </c>
      <c r="B144" s="230" t="s">
        <v>2101</v>
      </c>
      <c r="C144" s="230" t="s">
        <v>2102</v>
      </c>
      <c r="D144" s="231">
        <v>1.3073263888888889</v>
      </c>
    </row>
    <row r="145" spans="1:4" x14ac:dyDescent="0.2">
      <c r="A145" s="229">
        <v>144</v>
      </c>
      <c r="B145" s="230" t="s">
        <v>2283</v>
      </c>
      <c r="C145" s="230" t="s">
        <v>422</v>
      </c>
      <c r="D145" s="231">
        <v>1.3291319444444445</v>
      </c>
    </row>
    <row r="146" spans="1:4" x14ac:dyDescent="0.2">
      <c r="A146" s="229">
        <v>145</v>
      </c>
      <c r="B146" s="230" t="s">
        <v>1950</v>
      </c>
      <c r="C146" s="230" t="s">
        <v>2349</v>
      </c>
      <c r="D146" s="231">
        <v>1.3417592592592593</v>
      </c>
    </row>
    <row r="147" spans="1:4" x14ac:dyDescent="0.2">
      <c r="A147" s="229">
        <v>146</v>
      </c>
      <c r="B147" s="230" t="s">
        <v>1933</v>
      </c>
      <c r="C147" s="230" t="s">
        <v>1803</v>
      </c>
      <c r="D147" s="231">
        <v>1.3452083333333331</v>
      </c>
    </row>
    <row r="148" spans="1:4" x14ac:dyDescent="0.2">
      <c r="A148" s="229">
        <v>147</v>
      </c>
      <c r="B148" s="230" t="s">
        <v>1929</v>
      </c>
      <c r="C148" s="230" t="s">
        <v>2350</v>
      </c>
      <c r="D148" s="231">
        <v>1.3482638888888889</v>
      </c>
    </row>
    <row r="149" spans="1:4" x14ac:dyDescent="0.2">
      <c r="A149" s="229">
        <v>148</v>
      </c>
      <c r="B149" s="230" t="s">
        <v>1942</v>
      </c>
      <c r="C149" s="230" t="s">
        <v>2351</v>
      </c>
      <c r="D149" s="231">
        <v>1.3514930555555555</v>
      </c>
    </row>
    <row r="150" spans="1:4" x14ac:dyDescent="0.2">
      <c r="A150" s="229">
        <v>149</v>
      </c>
      <c r="B150" s="230" t="s">
        <v>2352</v>
      </c>
      <c r="C150" s="230" t="s">
        <v>2353</v>
      </c>
      <c r="D150" s="231">
        <v>1.3528472222222223</v>
      </c>
    </row>
    <row r="151" spans="1:4" x14ac:dyDescent="0.2">
      <c r="A151" s="229">
        <v>150</v>
      </c>
      <c r="B151" s="230" t="s">
        <v>2354</v>
      </c>
      <c r="C151" s="230" t="s">
        <v>2355</v>
      </c>
      <c r="D151" s="231">
        <v>1.3547916666666666</v>
      </c>
    </row>
    <row r="152" spans="1:4" x14ac:dyDescent="0.2">
      <c r="A152" s="229">
        <v>151</v>
      </c>
      <c r="B152" s="230" t="s">
        <v>2356</v>
      </c>
      <c r="C152" s="230" t="s">
        <v>2357</v>
      </c>
      <c r="D152" s="231">
        <v>1.3582986111111113</v>
      </c>
    </row>
    <row r="153" spans="1:4" x14ac:dyDescent="0.2">
      <c r="A153" s="229">
        <v>152</v>
      </c>
      <c r="B153" s="230" t="s">
        <v>2122</v>
      </c>
      <c r="C153" s="230" t="s">
        <v>2123</v>
      </c>
      <c r="D153" s="231">
        <v>1.3664004629629629</v>
      </c>
    </row>
    <row r="154" spans="1:4" x14ac:dyDescent="0.2">
      <c r="A154" s="229">
        <v>153</v>
      </c>
      <c r="B154" s="230" t="s">
        <v>1951</v>
      </c>
      <c r="C154" s="230" t="s">
        <v>1110</v>
      </c>
      <c r="D154" s="231">
        <v>1.3741550925925925</v>
      </c>
    </row>
    <row r="155" spans="1:4" x14ac:dyDescent="0.2">
      <c r="A155" s="229">
        <v>154</v>
      </c>
      <c r="B155" s="230" t="s">
        <v>2358</v>
      </c>
      <c r="C155" s="230" t="s">
        <v>2359</v>
      </c>
      <c r="D155" s="231">
        <v>1.3934837962962963</v>
      </c>
    </row>
    <row r="156" spans="1:4" x14ac:dyDescent="0.2">
      <c r="A156" s="229">
        <v>155</v>
      </c>
      <c r="B156" s="230" t="s">
        <v>2113</v>
      </c>
      <c r="C156" s="230" t="s">
        <v>532</v>
      </c>
      <c r="D156" s="231">
        <v>1.3951041666666668</v>
      </c>
    </row>
    <row r="157" spans="1:4" x14ac:dyDescent="0.2">
      <c r="A157" s="229">
        <v>156</v>
      </c>
      <c r="B157" s="230" t="s">
        <v>1893</v>
      </c>
      <c r="C157" s="230" t="s">
        <v>88</v>
      </c>
      <c r="D157" s="231">
        <v>1.3955555555555554</v>
      </c>
    </row>
    <row r="158" spans="1:4" x14ac:dyDescent="0.2">
      <c r="A158" s="229">
        <v>157</v>
      </c>
      <c r="B158" s="230" t="s">
        <v>1951</v>
      </c>
      <c r="C158" s="230" t="s">
        <v>359</v>
      </c>
      <c r="D158" s="231">
        <v>1.3968287037037037</v>
      </c>
    </row>
    <row r="159" spans="1:4" x14ac:dyDescent="0.2">
      <c r="A159" s="229">
        <v>158</v>
      </c>
      <c r="B159" s="230" t="s">
        <v>2261</v>
      </c>
      <c r="C159" s="230" t="s">
        <v>757</v>
      </c>
      <c r="D159" s="231">
        <v>1.3980671296296296</v>
      </c>
    </row>
    <row r="160" spans="1:4" x14ac:dyDescent="0.2">
      <c r="A160" s="229">
        <v>159</v>
      </c>
      <c r="B160" s="230" t="s">
        <v>2023</v>
      </c>
      <c r="C160" s="230" t="s">
        <v>2360</v>
      </c>
      <c r="D160" s="231">
        <v>1.4024884259259258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topLeftCell="A5" workbookViewId="0">
      <selection activeCell="N34" sqref="N34"/>
    </sheetView>
  </sheetViews>
  <sheetFormatPr defaultColWidth="8.85546875" defaultRowHeight="12.75" x14ac:dyDescent="0.2"/>
  <cols>
    <col min="1" max="1" width="9.140625" style="4" customWidth="1"/>
    <col min="2" max="2" width="9.140625" style="23" customWidth="1"/>
    <col min="3" max="3" width="10.42578125" style="23" bestFit="1" customWidth="1"/>
    <col min="4" max="4" width="10.42578125" style="23" customWidth="1"/>
    <col min="5" max="5" width="9.140625" style="8" customWidth="1"/>
    <col min="6" max="6" width="8.140625" bestFit="1" customWidth="1"/>
    <col min="7" max="7" width="12.42578125" bestFit="1" customWidth="1"/>
    <col min="8" max="8" width="11.85546875" style="4" bestFit="1" customWidth="1"/>
    <col min="9" max="9" width="11.42578125" bestFit="1" customWidth="1"/>
    <col min="13" max="13" width="9.7109375" bestFit="1" customWidth="1"/>
    <col min="14" max="14" width="11" bestFit="1" customWidth="1"/>
    <col min="15" max="15" width="8.7109375" bestFit="1" customWidth="1"/>
    <col min="16" max="16" width="10.42578125" bestFit="1" customWidth="1"/>
    <col min="17" max="17" width="9.42578125" bestFit="1" customWidth="1"/>
    <col min="18" max="18" width="11" bestFit="1" customWidth="1"/>
    <col min="19" max="19" width="8.28515625" bestFit="1" customWidth="1"/>
    <col min="20" max="20" width="8.140625" bestFit="1" customWidth="1"/>
  </cols>
  <sheetData>
    <row r="1" spans="1:8" x14ac:dyDescent="0.2">
      <c r="A1" s="4">
        <v>1</v>
      </c>
      <c r="B1" s="23" t="s">
        <v>460</v>
      </c>
      <c r="C1" s="23" t="s">
        <v>729</v>
      </c>
      <c r="E1" s="8">
        <v>0.64328703703703705</v>
      </c>
      <c r="G1" s="141" t="s">
        <v>1158</v>
      </c>
    </row>
    <row r="2" spans="1:8" x14ac:dyDescent="0.2">
      <c r="A2" s="4">
        <v>2</v>
      </c>
      <c r="B2" s="23" t="s">
        <v>559</v>
      </c>
      <c r="C2" s="23" t="s">
        <v>889</v>
      </c>
      <c r="E2" s="8">
        <v>0.64789351851851851</v>
      </c>
      <c r="G2" s="22" t="s">
        <v>1160</v>
      </c>
    </row>
    <row r="3" spans="1:8" x14ac:dyDescent="0.2">
      <c r="A3" s="4">
        <v>3</v>
      </c>
      <c r="B3" s="23" t="s">
        <v>820</v>
      </c>
      <c r="C3" s="23" t="s">
        <v>821</v>
      </c>
      <c r="E3" s="8">
        <v>0.71447916666666667</v>
      </c>
      <c r="G3" s="4" t="s">
        <v>1161</v>
      </c>
      <c r="H3" s="4">
        <f>COUNTIF($E$1:$E$75,"&lt;16:00:00")</f>
        <v>3</v>
      </c>
    </row>
    <row r="4" spans="1:8" x14ac:dyDescent="0.2">
      <c r="A4" s="4">
        <v>4</v>
      </c>
      <c r="B4" s="23" t="s">
        <v>419</v>
      </c>
      <c r="C4" s="23" t="s">
        <v>781</v>
      </c>
      <c r="E4" s="8">
        <v>0.74195601851851845</v>
      </c>
      <c r="G4" s="4" t="s">
        <v>1162</v>
      </c>
      <c r="H4" s="13">
        <f>COUNTIF($E$1:$E$75,"&lt;17:00:00")-SUM($H$3:H3)</f>
        <v>0</v>
      </c>
    </row>
    <row r="5" spans="1:8" x14ac:dyDescent="0.2">
      <c r="A5" s="4">
        <v>5</v>
      </c>
      <c r="B5" s="23" t="s">
        <v>890</v>
      </c>
      <c r="C5" s="23" t="s">
        <v>482</v>
      </c>
      <c r="E5" s="8">
        <v>0.75902777777777775</v>
      </c>
      <c r="G5" s="4" t="s">
        <v>1163</v>
      </c>
      <c r="H5" s="13">
        <f>COUNTIF($E$1:$E$75,"&lt;18:00:00")-SUM($H$3:H4)</f>
        <v>2</v>
      </c>
    </row>
    <row r="6" spans="1:8" x14ac:dyDescent="0.2">
      <c r="A6" s="4">
        <v>6</v>
      </c>
      <c r="B6" s="23" t="s">
        <v>891</v>
      </c>
      <c r="C6" s="23" t="s">
        <v>892</v>
      </c>
      <c r="E6" s="8">
        <v>0.80238425925925927</v>
      </c>
      <c r="G6" s="4" t="s">
        <v>1159</v>
      </c>
      <c r="H6" s="13">
        <f>COUNTIF($E$1:$E$75,"&lt;19:00:00")-SUM($H$3:H5)</f>
        <v>1</v>
      </c>
    </row>
    <row r="7" spans="1:8" x14ac:dyDescent="0.2">
      <c r="A7" s="4">
        <v>7</v>
      </c>
      <c r="B7" s="23" t="s">
        <v>891</v>
      </c>
      <c r="C7" s="23" t="s">
        <v>530</v>
      </c>
      <c r="E7" s="8">
        <v>0.82989583333333339</v>
      </c>
      <c r="G7" s="4" t="s">
        <v>1164</v>
      </c>
      <c r="H7" s="13">
        <f>COUNTIF($E$1:$E$75,"&lt;20:00:00")-SUM($H$3:H6)</f>
        <v>2</v>
      </c>
    </row>
    <row r="8" spans="1:8" x14ac:dyDescent="0.2">
      <c r="A8" s="4">
        <v>8</v>
      </c>
      <c r="B8" s="23" t="s">
        <v>893</v>
      </c>
      <c r="C8" s="23" t="s">
        <v>51</v>
      </c>
      <c r="E8" s="8">
        <v>0.85182870370370367</v>
      </c>
      <c r="G8" s="4" t="s">
        <v>1165</v>
      </c>
      <c r="H8" s="13">
        <f>COUNTIF($E$1:$E$75,"&lt;21:00:00")-SUM($H$3:H7)</f>
        <v>2</v>
      </c>
    </row>
    <row r="9" spans="1:8" x14ac:dyDescent="0.2">
      <c r="A9" s="4">
        <v>9</v>
      </c>
      <c r="B9" s="23" t="s">
        <v>894</v>
      </c>
      <c r="C9" s="23" t="s">
        <v>398</v>
      </c>
      <c r="E9" s="8">
        <v>0.86803240740740739</v>
      </c>
      <c r="G9" s="4" t="s">
        <v>1166</v>
      </c>
      <c r="H9" s="13">
        <f>COUNTIF($E$1:$E$75,"&lt;22:00:00")-SUM($H$3:H8)</f>
        <v>7</v>
      </c>
    </row>
    <row r="10" spans="1:8" x14ac:dyDescent="0.2">
      <c r="A10" s="4">
        <v>10</v>
      </c>
      <c r="B10" s="23" t="s">
        <v>895</v>
      </c>
      <c r="C10" s="23" t="s">
        <v>766</v>
      </c>
      <c r="E10" s="8">
        <v>0.87778935185185192</v>
      </c>
      <c r="G10" s="4" t="s">
        <v>1167</v>
      </c>
      <c r="H10" s="13">
        <f>COUNTIF($E$1:$E$75,"&lt;23:00:00")-SUM($H$3:H9)</f>
        <v>7</v>
      </c>
    </row>
    <row r="11" spans="1:8" x14ac:dyDescent="0.2">
      <c r="A11" s="4">
        <v>11</v>
      </c>
      <c r="B11" s="23" t="s">
        <v>895</v>
      </c>
      <c r="C11" s="23" t="s">
        <v>414</v>
      </c>
      <c r="E11" s="8">
        <v>0.88263888888888886</v>
      </c>
      <c r="G11" s="4" t="s">
        <v>1168</v>
      </c>
      <c r="H11" s="13">
        <f>COUNTIF($E$1:$E$75,"&lt;24:00:00")-SUM($H$3:H10)</f>
        <v>1</v>
      </c>
    </row>
    <row r="12" spans="1:8" x14ac:dyDescent="0.2">
      <c r="A12" s="4">
        <v>12</v>
      </c>
      <c r="B12" s="23" t="s">
        <v>896</v>
      </c>
      <c r="C12" s="23" t="s">
        <v>897</v>
      </c>
      <c r="E12" s="8">
        <v>0.88734953703703701</v>
      </c>
      <c r="G12" s="4" t="s">
        <v>1169</v>
      </c>
      <c r="H12" s="13">
        <f>COUNTIF($E$1:$E$75,"&lt;25:00:00")-SUM($H$3:H11)</f>
        <v>3</v>
      </c>
    </row>
    <row r="13" spans="1:8" x14ac:dyDescent="0.2">
      <c r="A13" s="4">
        <v>13</v>
      </c>
      <c r="B13" s="23" t="s">
        <v>898</v>
      </c>
      <c r="C13" s="23" t="s">
        <v>899</v>
      </c>
      <c r="E13" s="8">
        <v>0.89195601851851858</v>
      </c>
      <c r="G13" s="4" t="s">
        <v>1170</v>
      </c>
      <c r="H13" s="13">
        <f>COUNTIF($E$1:$E$75,"&lt;26:00:00")-SUM($H$3:H12)</f>
        <v>1</v>
      </c>
    </row>
    <row r="14" spans="1:8" x14ac:dyDescent="0.2">
      <c r="A14" s="4">
        <v>14</v>
      </c>
      <c r="B14" s="23" t="s">
        <v>900</v>
      </c>
      <c r="C14" s="23" t="s">
        <v>901</v>
      </c>
      <c r="E14" s="8">
        <v>0.89451388888888894</v>
      </c>
      <c r="G14" s="4" t="s">
        <v>1179</v>
      </c>
      <c r="H14" s="13">
        <f>COUNTIF($E$1:$E$75,"&lt;27:00:00")-SUM($H$3:H13)</f>
        <v>0</v>
      </c>
    </row>
    <row r="15" spans="1:8" x14ac:dyDescent="0.2">
      <c r="A15" s="4">
        <v>15</v>
      </c>
      <c r="B15" s="23" t="s">
        <v>900</v>
      </c>
      <c r="C15" s="23" t="s">
        <v>715</v>
      </c>
      <c r="E15" s="8">
        <v>0.89953703703703702</v>
      </c>
      <c r="G15" s="4" t="s">
        <v>1171</v>
      </c>
      <c r="H15" s="13">
        <f>COUNTIF($E$1:$E$75,"&lt;28:00:00")-SUM($H$3:H14)</f>
        <v>0</v>
      </c>
    </row>
    <row r="16" spans="1:8" x14ac:dyDescent="0.2">
      <c r="A16" s="4">
        <v>16</v>
      </c>
      <c r="B16" s="23" t="s">
        <v>902</v>
      </c>
      <c r="C16" s="23" t="s">
        <v>903</v>
      </c>
      <c r="E16" s="8">
        <v>0.91082175925925923</v>
      </c>
      <c r="G16" s="4" t="s">
        <v>1172</v>
      </c>
      <c r="H16" s="13">
        <f>COUNTIF($E$1:$E$75,"&lt;29:00:00")-SUM($H$3:H15)</f>
        <v>0</v>
      </c>
    </row>
    <row r="17" spans="1:20" x14ac:dyDescent="0.2">
      <c r="A17" s="4">
        <v>17</v>
      </c>
      <c r="B17" s="23" t="s">
        <v>900</v>
      </c>
      <c r="C17" s="23" t="s">
        <v>22</v>
      </c>
      <c r="E17" s="8">
        <v>0.92372685185185188</v>
      </c>
      <c r="G17" s="4" t="s">
        <v>1173</v>
      </c>
      <c r="H17" s="13">
        <f>COUNTIF($E$1:$E$75,"&lt;30:00:00")-SUM($H$3:H16)</f>
        <v>0</v>
      </c>
    </row>
    <row r="18" spans="1:20" x14ac:dyDescent="0.2">
      <c r="A18" s="4">
        <v>18</v>
      </c>
      <c r="B18" s="23" t="s">
        <v>900</v>
      </c>
      <c r="C18" s="23" t="s">
        <v>904</v>
      </c>
      <c r="E18" s="8">
        <v>0.9252083333333333</v>
      </c>
      <c r="G18" s="4" t="s">
        <v>1174</v>
      </c>
      <c r="H18" s="13">
        <f>COUNTIF($E$1:$E$75,"&lt;31:00:00")-SUM($H$3:H17)</f>
        <v>0</v>
      </c>
    </row>
    <row r="19" spans="1:20" x14ac:dyDescent="0.2">
      <c r="A19" s="4">
        <v>19</v>
      </c>
      <c r="B19" s="23" t="s">
        <v>905</v>
      </c>
      <c r="C19" s="23" t="s">
        <v>906</v>
      </c>
      <c r="E19" s="8">
        <v>0.92554398148148154</v>
      </c>
      <c r="G19" s="4" t="s">
        <v>1175</v>
      </c>
      <c r="H19" s="13">
        <f>COUNTIF($E$1:$E$75,"&lt;32:00:00")-SUM($H$3:H18)</f>
        <v>0</v>
      </c>
    </row>
    <row r="20" spans="1:20" x14ac:dyDescent="0.2">
      <c r="A20" s="4">
        <v>20</v>
      </c>
      <c r="B20" s="23" t="s">
        <v>900</v>
      </c>
      <c r="C20" s="23" t="s">
        <v>422</v>
      </c>
      <c r="E20" s="8">
        <v>0.92681712962962959</v>
      </c>
      <c r="G20" s="4" t="s">
        <v>1176</v>
      </c>
      <c r="H20" s="13">
        <f>COUNTIF($E$1:$E$75,"&lt;33:00:00")-SUM($H$3:H19)</f>
        <v>0</v>
      </c>
    </row>
    <row r="21" spans="1:20" x14ac:dyDescent="0.2">
      <c r="A21" s="4">
        <v>21</v>
      </c>
      <c r="B21" s="23" t="s">
        <v>905</v>
      </c>
      <c r="C21" s="23" t="s">
        <v>475</v>
      </c>
      <c r="E21" s="8">
        <v>0.93068287037037034</v>
      </c>
      <c r="G21" s="4" t="s">
        <v>1177</v>
      </c>
      <c r="H21" s="13">
        <f>COUNTIF($E$1:$E$75,"&lt;34:00:00")-SUM($H$3:H20)</f>
        <v>0</v>
      </c>
    </row>
    <row r="22" spans="1:20" x14ac:dyDescent="0.2">
      <c r="A22" s="4">
        <v>22</v>
      </c>
      <c r="B22" s="23" t="s">
        <v>907</v>
      </c>
      <c r="C22" s="23" t="s">
        <v>908</v>
      </c>
      <c r="E22" s="8">
        <v>0.93997685185185187</v>
      </c>
      <c r="G22" s="4" t="s">
        <v>1178</v>
      </c>
      <c r="H22" s="13">
        <f>COUNTIF($E$1:$E$75,"&lt;35:00:00")-SUM($H$3:H21)</f>
        <v>0</v>
      </c>
    </row>
    <row r="23" spans="1:20" x14ac:dyDescent="0.2">
      <c r="A23" s="4">
        <v>23</v>
      </c>
      <c r="B23" s="23" t="s">
        <v>909</v>
      </c>
      <c r="C23" s="23" t="s">
        <v>661</v>
      </c>
      <c r="E23" s="8">
        <v>0.9428819444444444</v>
      </c>
    </row>
    <row r="24" spans="1:20" x14ac:dyDescent="0.2">
      <c r="A24" s="4">
        <v>23</v>
      </c>
      <c r="B24" s="23" t="s">
        <v>902</v>
      </c>
      <c r="C24" s="23" t="s">
        <v>910</v>
      </c>
      <c r="E24" s="8">
        <v>0.98454861111111114</v>
      </c>
    </row>
    <row r="25" spans="1:20" x14ac:dyDescent="0.2">
      <c r="A25" s="4">
        <v>25</v>
      </c>
      <c r="B25" s="23" t="s">
        <v>893</v>
      </c>
      <c r="C25" s="23" t="s">
        <v>817</v>
      </c>
      <c r="E25" s="8">
        <v>1.0129629629629628</v>
      </c>
    </row>
    <row r="26" spans="1:20" x14ac:dyDescent="0.2">
      <c r="A26" s="4">
        <v>25</v>
      </c>
      <c r="B26" s="23" t="s">
        <v>900</v>
      </c>
      <c r="C26" s="23" t="s">
        <v>911</v>
      </c>
      <c r="E26" s="8">
        <v>1.0129629629629628</v>
      </c>
    </row>
    <row r="27" spans="1:20" x14ac:dyDescent="0.2">
      <c r="A27" s="4">
        <v>27</v>
      </c>
      <c r="B27" s="23" t="s">
        <v>909</v>
      </c>
      <c r="C27" s="23" t="s">
        <v>418</v>
      </c>
      <c r="E27" s="8">
        <v>1.0218750000000001</v>
      </c>
    </row>
    <row r="28" spans="1:20" x14ac:dyDescent="0.2">
      <c r="A28" s="4">
        <v>28</v>
      </c>
      <c r="B28" s="23" t="s">
        <v>902</v>
      </c>
      <c r="C28" s="23" t="s">
        <v>436</v>
      </c>
      <c r="E28" s="8">
        <v>1.0776736111111112</v>
      </c>
    </row>
    <row r="30" spans="1:20" x14ac:dyDescent="0.2">
      <c r="E30" s="140" t="s">
        <v>1786</v>
      </c>
      <c r="F30" s="141" t="s">
        <v>1787</v>
      </c>
      <c r="G30" s="141" t="s">
        <v>1284</v>
      </c>
      <c r="H30" s="141" t="s">
        <v>1623</v>
      </c>
      <c r="I30" s="141" t="s">
        <v>1530</v>
      </c>
      <c r="J30" s="141" t="s">
        <v>1788</v>
      </c>
      <c r="K30" s="141" t="s">
        <v>1287</v>
      </c>
      <c r="L30" s="141" t="s">
        <v>1789</v>
      </c>
      <c r="M30" s="141" t="s">
        <v>1620</v>
      </c>
      <c r="N30" s="141" t="s">
        <v>1790</v>
      </c>
      <c r="O30" s="141" t="s">
        <v>1791</v>
      </c>
      <c r="P30" s="141" t="s">
        <v>1183</v>
      </c>
      <c r="Q30" s="141" t="s">
        <v>1792</v>
      </c>
      <c r="R30" s="141" t="s">
        <v>1184</v>
      </c>
      <c r="S30" s="141" t="s">
        <v>1185</v>
      </c>
      <c r="T30" s="141" t="s">
        <v>1793</v>
      </c>
    </row>
    <row r="31" spans="1:20" x14ac:dyDescent="0.2">
      <c r="B31" s="139" t="s">
        <v>1785</v>
      </c>
      <c r="C31" s="139" t="s">
        <v>729</v>
      </c>
      <c r="E31" s="142">
        <v>2.7083333333333334E-2</v>
      </c>
      <c r="F31" s="142">
        <v>7.7083333333333337E-2</v>
      </c>
      <c r="G31" s="142">
        <v>0.12291666666666667</v>
      </c>
      <c r="H31" s="142">
        <v>0.16319444444444445</v>
      </c>
      <c r="I31" s="142">
        <v>0.30208333333333331</v>
      </c>
      <c r="J31" s="142">
        <v>0.3444444444444445</v>
      </c>
      <c r="K31" s="142">
        <v>0.37083333333333335</v>
      </c>
      <c r="L31" s="142">
        <v>0.3923611111111111</v>
      </c>
      <c r="M31" s="142">
        <v>0.41041666666666665</v>
      </c>
      <c r="N31" s="142">
        <v>0.43472222222222223</v>
      </c>
      <c r="O31" s="142">
        <v>0.48333333333333334</v>
      </c>
      <c r="P31" s="142">
        <v>0.4909722222222222</v>
      </c>
      <c r="Q31" s="142">
        <v>0.50972222222222219</v>
      </c>
      <c r="R31" s="142">
        <v>0.55347222222222225</v>
      </c>
      <c r="S31" s="142">
        <v>0.60833333333333328</v>
      </c>
      <c r="T31" s="8">
        <v>0.64328703703703705</v>
      </c>
    </row>
    <row r="32" spans="1:20" s="28" customFormat="1" x14ac:dyDescent="0.2">
      <c r="A32" s="26"/>
      <c r="B32" s="139" t="s">
        <v>491</v>
      </c>
      <c r="C32" s="139" t="s">
        <v>1794</v>
      </c>
      <c r="D32" s="143"/>
      <c r="E32" s="144"/>
      <c r="F32" s="144"/>
      <c r="G32" s="144"/>
      <c r="H32" s="145">
        <v>0.17152777777777775</v>
      </c>
      <c r="I32" s="145">
        <v>0.2902777777777778</v>
      </c>
      <c r="J32" s="144"/>
      <c r="K32" s="145">
        <v>0.35</v>
      </c>
      <c r="L32" s="144"/>
      <c r="M32" s="146">
        <v>0.39166666666666666</v>
      </c>
      <c r="N32" s="144"/>
      <c r="O32" s="144"/>
      <c r="P32" s="145">
        <v>0.47638888888888892</v>
      </c>
      <c r="Q32" s="144"/>
      <c r="R32" s="146">
        <v>0.54722222222222217</v>
      </c>
      <c r="S32" s="146">
        <v>0.60972222222222217</v>
      </c>
      <c r="T32" s="147">
        <v>0.65613425925925928</v>
      </c>
    </row>
    <row r="33" spans="1:20" x14ac:dyDescent="0.2">
      <c r="E33" s="142"/>
      <c r="F33" s="142"/>
      <c r="G33" s="142"/>
      <c r="H33" s="142"/>
      <c r="I33" s="142"/>
      <c r="J33" s="142"/>
      <c r="K33" s="142"/>
      <c r="L33" s="142"/>
      <c r="M33" s="142"/>
      <c r="N33" s="142"/>
      <c r="O33" s="142"/>
      <c r="P33" s="142"/>
      <c r="Q33" s="142"/>
      <c r="R33" s="142"/>
      <c r="S33" s="142"/>
      <c r="T33" s="8"/>
    </row>
    <row r="34" spans="1:20" x14ac:dyDescent="0.2">
      <c r="A34" s="139" t="s">
        <v>1783</v>
      </c>
    </row>
    <row r="35" spans="1:20" x14ac:dyDescent="0.2">
      <c r="A35" s="270" t="s">
        <v>1784</v>
      </c>
      <c r="B35" s="271"/>
      <c r="C35" s="271"/>
      <c r="D35" s="271"/>
      <c r="E35" s="271"/>
      <c r="F35" s="271"/>
      <c r="G35" s="271"/>
      <c r="H35" s="271"/>
      <c r="I35" s="271"/>
      <c r="J35" s="271"/>
    </row>
    <row r="36" spans="1:20" x14ac:dyDescent="0.2">
      <c r="A36" s="271"/>
      <c r="B36" s="271"/>
      <c r="C36" s="271"/>
      <c r="D36" s="271"/>
      <c r="E36" s="271"/>
      <c r="F36" s="271"/>
      <c r="G36" s="271"/>
      <c r="H36" s="271"/>
      <c r="I36" s="271"/>
      <c r="J36" s="271"/>
    </row>
    <row r="37" spans="1:20" x14ac:dyDescent="0.2">
      <c r="A37" s="271"/>
      <c r="B37" s="271"/>
      <c r="C37" s="271"/>
      <c r="D37" s="271"/>
      <c r="E37" s="271"/>
      <c r="F37" s="271"/>
      <c r="G37" s="271"/>
      <c r="H37" s="271"/>
      <c r="I37" s="271"/>
      <c r="J37" s="271"/>
      <c r="N37" s="23"/>
      <c r="O37" s="24" t="s">
        <v>1795</v>
      </c>
      <c r="P37" s="24" t="s">
        <v>1796</v>
      </c>
    </row>
    <row r="38" spans="1:20" x14ac:dyDescent="0.2">
      <c r="A38" s="271"/>
      <c r="B38" s="271"/>
      <c r="C38" s="271"/>
      <c r="D38" s="271"/>
      <c r="E38" s="271"/>
      <c r="F38" s="271"/>
      <c r="G38" s="271"/>
      <c r="H38" s="271"/>
      <c r="I38" s="271"/>
      <c r="J38" s="271"/>
      <c r="N38" s="148" t="s">
        <v>1623</v>
      </c>
      <c r="O38" s="142">
        <v>0.16319444444444445</v>
      </c>
      <c r="P38" s="145">
        <v>0.17152777777777775</v>
      </c>
    </row>
    <row r="39" spans="1:20" x14ac:dyDescent="0.2">
      <c r="A39" s="271"/>
      <c r="B39" s="271"/>
      <c r="C39" s="271"/>
      <c r="D39" s="271"/>
      <c r="E39" s="271"/>
      <c r="F39" s="271"/>
      <c r="G39" s="271"/>
      <c r="H39" s="271"/>
      <c r="I39" s="271"/>
      <c r="J39" s="271"/>
      <c r="N39" s="148" t="s">
        <v>1530</v>
      </c>
      <c r="O39" s="142">
        <v>0.30208333333333331</v>
      </c>
      <c r="P39" s="145">
        <v>0.2902777777777778</v>
      </c>
    </row>
    <row r="40" spans="1:20" x14ac:dyDescent="0.2">
      <c r="A40" s="271"/>
      <c r="B40" s="271"/>
      <c r="C40" s="271"/>
      <c r="D40" s="271"/>
      <c r="E40" s="271"/>
      <c r="F40" s="271"/>
      <c r="G40" s="271"/>
      <c r="H40" s="271"/>
      <c r="I40" s="271"/>
      <c r="J40" s="271"/>
      <c r="N40" s="148" t="s">
        <v>1287</v>
      </c>
      <c r="O40" s="142">
        <v>0.37083333333333335</v>
      </c>
      <c r="P40" s="145">
        <v>0.35</v>
      </c>
    </row>
    <row r="41" spans="1:20" x14ac:dyDescent="0.2">
      <c r="A41" s="271"/>
      <c r="B41" s="271"/>
      <c r="C41" s="271"/>
      <c r="D41" s="271"/>
      <c r="E41" s="271"/>
      <c r="F41" s="271"/>
      <c r="G41" s="271"/>
      <c r="H41" s="271"/>
      <c r="I41" s="271"/>
      <c r="J41" s="271"/>
      <c r="N41" s="148" t="s">
        <v>1620</v>
      </c>
      <c r="O41" s="142">
        <v>0.41041666666666665</v>
      </c>
      <c r="P41" s="146">
        <v>0.39166666666666666</v>
      </c>
    </row>
    <row r="42" spans="1:20" x14ac:dyDescent="0.2">
      <c r="A42" s="271"/>
      <c r="B42" s="271"/>
      <c r="C42" s="271"/>
      <c r="D42" s="271"/>
      <c r="E42" s="271"/>
      <c r="F42" s="271"/>
      <c r="G42" s="271"/>
      <c r="H42" s="271"/>
      <c r="I42" s="271"/>
      <c r="J42" s="271"/>
      <c r="N42" s="148" t="s">
        <v>1183</v>
      </c>
      <c r="O42" s="142">
        <v>0.4909722222222222</v>
      </c>
      <c r="P42" s="145">
        <v>0.47638888888888892</v>
      </c>
    </row>
    <row r="43" spans="1:20" x14ac:dyDescent="0.2">
      <c r="A43" s="271"/>
      <c r="B43" s="271"/>
      <c r="C43" s="271"/>
      <c r="D43" s="271"/>
      <c r="E43" s="271"/>
      <c r="F43" s="271"/>
      <c r="G43" s="271"/>
      <c r="H43" s="271"/>
      <c r="I43" s="271"/>
      <c r="J43" s="271"/>
      <c r="N43" s="148" t="s">
        <v>1184</v>
      </c>
      <c r="O43" s="142">
        <v>0.55347222222222225</v>
      </c>
      <c r="P43" s="146">
        <v>0.54722222222222217</v>
      </c>
    </row>
    <row r="44" spans="1:20" x14ac:dyDescent="0.2">
      <c r="A44" s="271"/>
      <c r="B44" s="271"/>
      <c r="C44" s="271"/>
      <c r="D44" s="271"/>
      <c r="E44" s="271"/>
      <c r="F44" s="271"/>
      <c r="G44" s="271"/>
      <c r="H44" s="271"/>
      <c r="I44" s="271"/>
      <c r="J44" s="271"/>
      <c r="N44" s="148" t="s">
        <v>1185</v>
      </c>
      <c r="O44" s="142">
        <v>0.60833333333333328</v>
      </c>
      <c r="P44" s="146">
        <v>0.60972222222222217</v>
      </c>
    </row>
    <row r="45" spans="1:20" x14ac:dyDescent="0.2">
      <c r="A45" s="271"/>
      <c r="B45" s="271"/>
      <c r="C45" s="271"/>
      <c r="D45" s="271"/>
      <c r="E45" s="271"/>
      <c r="F45" s="271"/>
      <c r="G45" s="271"/>
      <c r="H45" s="271"/>
      <c r="I45" s="271"/>
      <c r="J45" s="271"/>
      <c r="N45" s="149" t="s">
        <v>1186</v>
      </c>
      <c r="O45" s="8">
        <v>0.64328703703703705</v>
      </c>
      <c r="P45" s="147">
        <v>0.65613425925925928</v>
      </c>
    </row>
    <row r="46" spans="1:20" x14ac:dyDescent="0.2">
      <c r="A46" s="271"/>
      <c r="B46" s="271"/>
      <c r="C46" s="271"/>
      <c r="D46" s="271"/>
      <c r="E46" s="271"/>
      <c r="F46" s="271"/>
      <c r="G46" s="271"/>
      <c r="H46" s="271"/>
      <c r="I46" s="271"/>
      <c r="J46" s="271"/>
    </row>
    <row r="47" spans="1:20" x14ac:dyDescent="0.2">
      <c r="A47" s="271"/>
      <c r="B47" s="271"/>
      <c r="C47" s="271"/>
      <c r="D47" s="271"/>
      <c r="E47" s="271"/>
      <c r="F47" s="271"/>
      <c r="G47" s="271"/>
      <c r="H47" s="271"/>
      <c r="I47" s="271"/>
      <c r="J47" s="271"/>
    </row>
    <row r="48" spans="1:20" x14ac:dyDescent="0.2">
      <c r="A48" s="271"/>
      <c r="B48" s="271"/>
      <c r="C48" s="271"/>
      <c r="D48" s="271"/>
      <c r="E48" s="271"/>
      <c r="F48" s="271"/>
      <c r="G48" s="271"/>
      <c r="H48" s="271"/>
      <c r="I48" s="271"/>
      <c r="J48" s="271"/>
    </row>
    <row r="49" spans="1:10" x14ac:dyDescent="0.2">
      <c r="A49" s="271"/>
      <c r="B49" s="271"/>
      <c r="C49" s="271"/>
      <c r="D49" s="271"/>
      <c r="E49" s="271"/>
      <c r="F49" s="271"/>
      <c r="G49" s="271"/>
      <c r="H49" s="271"/>
      <c r="I49" s="271"/>
      <c r="J49" s="271"/>
    </row>
    <row r="50" spans="1:10" x14ac:dyDescent="0.2">
      <c r="A50" s="271"/>
      <c r="B50" s="271"/>
      <c r="C50" s="271"/>
      <c r="D50" s="271"/>
      <c r="E50" s="271"/>
      <c r="F50" s="271"/>
      <c r="G50" s="271"/>
      <c r="H50" s="271"/>
      <c r="I50" s="271"/>
      <c r="J50" s="271"/>
    </row>
  </sheetData>
  <mergeCells count="1">
    <mergeCell ref="A35:J50"/>
  </mergeCells>
  <phoneticPr fontId="0" type="noConversion"/>
  <pageMargins left="0.75" right="0.75" top="1" bottom="1" header="0.5" footer="0.5"/>
  <pageSetup paperSize="9"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C1" workbookViewId="0">
      <selection activeCell="C5" sqref="C5"/>
    </sheetView>
  </sheetViews>
  <sheetFormatPr defaultColWidth="8.85546875" defaultRowHeight="12.75" x14ac:dyDescent="0.2"/>
  <cols>
    <col min="5" max="5" width="9.140625" style="2" customWidth="1"/>
    <col min="8" max="8" width="9.140625" style="4" customWidth="1"/>
  </cols>
  <sheetData>
    <row r="1" spans="1:8" x14ac:dyDescent="0.2">
      <c r="A1" s="4">
        <v>1</v>
      </c>
      <c r="B1" t="s">
        <v>460</v>
      </c>
      <c r="C1" t="s">
        <v>729</v>
      </c>
      <c r="E1" s="2">
        <v>0.76312500000000005</v>
      </c>
      <c r="G1" s="24" t="s">
        <v>1158</v>
      </c>
    </row>
    <row r="2" spans="1:8" x14ac:dyDescent="0.2">
      <c r="A2" s="4">
        <v>2</v>
      </c>
      <c r="B2" t="s">
        <v>912</v>
      </c>
      <c r="C2" t="s">
        <v>589</v>
      </c>
      <c r="E2" s="2">
        <v>0.8219212962962964</v>
      </c>
      <c r="G2" s="4" t="s">
        <v>1160</v>
      </c>
    </row>
    <row r="3" spans="1:8" x14ac:dyDescent="0.2">
      <c r="A3" s="4">
        <v>3</v>
      </c>
      <c r="B3" t="s">
        <v>662</v>
      </c>
      <c r="C3" t="s">
        <v>528</v>
      </c>
      <c r="E3" s="2">
        <v>0.84355324074074067</v>
      </c>
      <c r="G3" s="4" t="s">
        <v>1161</v>
      </c>
      <c r="H3" s="4">
        <f>COUNTIF($E$1:$E$72,"&lt;16:00:00")</f>
        <v>0</v>
      </c>
    </row>
    <row r="4" spans="1:8" x14ac:dyDescent="0.2">
      <c r="A4" s="4">
        <v>4</v>
      </c>
      <c r="B4" t="s">
        <v>913</v>
      </c>
      <c r="C4" t="s">
        <v>528</v>
      </c>
      <c r="E4" s="2">
        <v>0.90329861111111109</v>
      </c>
      <c r="G4" s="4" t="s">
        <v>1162</v>
      </c>
      <c r="H4" s="13">
        <f>COUNTIF($E$1:$E$72,"&lt;17:00:00")-SUM($H$3:H3)</f>
        <v>0</v>
      </c>
    </row>
    <row r="5" spans="1:8" x14ac:dyDescent="0.2">
      <c r="A5" s="4">
        <v>5</v>
      </c>
      <c r="B5" t="s">
        <v>425</v>
      </c>
      <c r="C5" s="25" t="s">
        <v>901</v>
      </c>
      <c r="E5" s="2">
        <v>0.93113425925925919</v>
      </c>
      <c r="G5" s="4" t="s">
        <v>1163</v>
      </c>
      <c r="H5" s="13">
        <f>COUNTIF($E$1:$E$72,"&lt;18:00:00")-SUM($H$3:H4)</f>
        <v>0</v>
      </c>
    </row>
    <row r="6" spans="1:8" x14ac:dyDescent="0.2">
      <c r="A6" s="4">
        <v>6</v>
      </c>
      <c r="B6" t="s">
        <v>469</v>
      </c>
      <c r="C6" t="s">
        <v>914</v>
      </c>
      <c r="E6" s="2">
        <v>0.94505787037037037</v>
      </c>
      <c r="G6" s="4" t="s">
        <v>1159</v>
      </c>
      <c r="H6" s="13">
        <f>COUNTIF($E$1:$E$72,"&lt;19:00:00")-SUM($H$3:H5)</f>
        <v>1</v>
      </c>
    </row>
    <row r="7" spans="1:8" x14ac:dyDescent="0.2">
      <c r="A7" s="4">
        <v>7</v>
      </c>
      <c r="B7" t="s">
        <v>449</v>
      </c>
      <c r="C7" t="s">
        <v>899</v>
      </c>
      <c r="E7" s="2">
        <v>0.96466435185185195</v>
      </c>
      <c r="G7" s="4" t="s">
        <v>1164</v>
      </c>
      <c r="H7" s="13">
        <f>COUNTIF($E$1:$E$72,"&lt;20:00:00")-SUM($H$3:H6)</f>
        <v>1</v>
      </c>
    </row>
    <row r="8" spans="1:8" x14ac:dyDescent="0.2">
      <c r="A8" s="4">
        <v>7</v>
      </c>
      <c r="B8" t="s">
        <v>421</v>
      </c>
      <c r="C8" t="s">
        <v>422</v>
      </c>
      <c r="E8" s="2">
        <v>0.96466435185185195</v>
      </c>
      <c r="G8" s="4" t="s">
        <v>1165</v>
      </c>
      <c r="H8" s="13">
        <f>COUNTIF($E$1:$E$72,"&lt;21:00:00")-SUM($H$3:H7)</f>
        <v>1</v>
      </c>
    </row>
    <row r="9" spans="1:8" x14ac:dyDescent="0.2">
      <c r="A9" s="4">
        <v>9</v>
      </c>
      <c r="B9" t="s">
        <v>429</v>
      </c>
      <c r="C9" t="s">
        <v>908</v>
      </c>
      <c r="E9" s="2">
        <v>0.97491898148148148</v>
      </c>
      <c r="G9" s="4" t="s">
        <v>1166</v>
      </c>
      <c r="H9" s="13">
        <f>COUNTIF($E$1:$E$72,"&lt;22:00:00")-SUM($H$3:H8)</f>
        <v>1</v>
      </c>
    </row>
    <row r="10" spans="1:8" x14ac:dyDescent="0.2">
      <c r="A10" s="4">
        <v>10</v>
      </c>
      <c r="B10" t="s">
        <v>413</v>
      </c>
      <c r="C10" t="s">
        <v>915</v>
      </c>
      <c r="E10" s="2">
        <v>1.2772800925925927</v>
      </c>
      <c r="G10" s="4" t="s">
        <v>1167</v>
      </c>
      <c r="H10" s="13">
        <f>COUNTIF($E$1:$E$72,"&lt;23:00:00")-SUM($H$3:H9)</f>
        <v>2</v>
      </c>
    </row>
    <row r="11" spans="1:8" x14ac:dyDescent="0.2">
      <c r="A11" s="4">
        <v>10</v>
      </c>
      <c r="B11" t="s">
        <v>467</v>
      </c>
      <c r="C11" t="s">
        <v>661</v>
      </c>
      <c r="E11" s="2">
        <v>1.2772800925925927</v>
      </c>
      <c r="G11" s="4" t="s">
        <v>1168</v>
      </c>
      <c r="H11" s="13">
        <f>COUNTIF($E$1:$E$72,"&lt;24:00:00")-SUM($H$3:H10)</f>
        <v>3</v>
      </c>
    </row>
    <row r="12" spans="1:8" x14ac:dyDescent="0.2">
      <c r="A12" s="4">
        <v>10</v>
      </c>
      <c r="B12" t="s">
        <v>397</v>
      </c>
      <c r="C12" t="s">
        <v>398</v>
      </c>
      <c r="E12" s="2">
        <v>1.2772800925925927</v>
      </c>
      <c r="G12" s="4" t="s">
        <v>1169</v>
      </c>
      <c r="H12" s="13">
        <f>COUNTIF($E$1:$E$72,"&lt;25:00:00")-SUM($H$3:H11)</f>
        <v>0</v>
      </c>
    </row>
    <row r="13" spans="1:8" x14ac:dyDescent="0.2">
      <c r="A13" s="4">
        <v>13</v>
      </c>
      <c r="B13" t="s">
        <v>428</v>
      </c>
      <c r="C13" t="s">
        <v>575</v>
      </c>
      <c r="E13" s="2">
        <v>1.2895254629629631</v>
      </c>
      <c r="G13" s="4" t="s">
        <v>1170</v>
      </c>
      <c r="H13" s="13">
        <f>COUNTIF($E$1:$E$72,"&lt;26:00:00")-SUM($H$3:H12)</f>
        <v>0</v>
      </c>
    </row>
    <row r="14" spans="1:8" x14ac:dyDescent="0.2">
      <c r="A14" s="4">
        <v>13</v>
      </c>
      <c r="B14" t="s">
        <v>435</v>
      </c>
      <c r="C14" t="s">
        <v>436</v>
      </c>
      <c r="E14" s="2">
        <v>1.2895254629629631</v>
      </c>
      <c r="G14" s="4" t="s">
        <v>1179</v>
      </c>
      <c r="H14" s="13">
        <f>COUNTIF($E$1:$E$72,"&lt;27:00:00")-SUM($H$3:H13)</f>
        <v>0</v>
      </c>
    </row>
    <row r="15" spans="1:8" x14ac:dyDescent="0.2">
      <c r="G15" s="4" t="s">
        <v>1171</v>
      </c>
      <c r="H15" s="13">
        <f>COUNTIF($E$1:$E$72,"&lt;28:00:00")-SUM($H$3:H14)</f>
        <v>0</v>
      </c>
    </row>
    <row r="16" spans="1:8" x14ac:dyDescent="0.2">
      <c r="G16" s="4" t="s">
        <v>1172</v>
      </c>
      <c r="H16" s="13">
        <f>COUNTIF($E$1:$E$72,"&lt;29:00:00")-SUM($H$3:H15)</f>
        <v>0</v>
      </c>
    </row>
    <row r="17" spans="7:8" x14ac:dyDescent="0.2">
      <c r="G17" s="4" t="s">
        <v>1173</v>
      </c>
      <c r="H17" s="13">
        <f>COUNTIF($E$1:$E$72,"&lt;30:00:00")-SUM($H$3:H16)</f>
        <v>0</v>
      </c>
    </row>
    <row r="18" spans="7:8" x14ac:dyDescent="0.2">
      <c r="G18" s="4" t="s">
        <v>1174</v>
      </c>
      <c r="H18" s="13">
        <f>COUNTIF($E$1:$E$72,"&lt;31:00:00")-SUM($H$3:H17)</f>
        <v>5</v>
      </c>
    </row>
    <row r="19" spans="7:8" x14ac:dyDescent="0.2">
      <c r="G19" s="4" t="s">
        <v>1175</v>
      </c>
      <c r="H19" s="13">
        <f>COUNTIF($E$1:$E$72,"&lt;32:00:00")-SUM($H$3:H18)</f>
        <v>0</v>
      </c>
    </row>
    <row r="20" spans="7:8" x14ac:dyDescent="0.2">
      <c r="G20" s="4" t="s">
        <v>1176</v>
      </c>
      <c r="H20" s="13">
        <f>COUNTIF($E$1:$E$72,"&lt;33:00:00")-SUM($H$3:H19)</f>
        <v>0</v>
      </c>
    </row>
    <row r="21" spans="7:8" x14ac:dyDescent="0.2">
      <c r="G21" s="4" t="s">
        <v>1177</v>
      </c>
      <c r="H21" s="13">
        <f>COUNTIF($E$1:$E$72,"&lt;34:00:00")-SUM($H$3:H20)</f>
        <v>0</v>
      </c>
    </row>
    <row r="22" spans="7:8" x14ac:dyDescent="0.2">
      <c r="G22" s="4" t="s">
        <v>1178</v>
      </c>
      <c r="H22" s="13">
        <f>COUNTIF($E$1:$E$72,"&lt;35:00:00")-SUM($H$3:H21)</f>
        <v>0</v>
      </c>
    </row>
  </sheetData>
  <phoneticPr fontId="0" type="noConversion"/>
  <hyperlinks>
    <hyperlink ref="C5" r:id="rId1"/>
  </hyperlinks>
  <pageMargins left="0.75" right="0.75" top="1" bottom="1" header="0.5" footer="0.5"/>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G28" sqref="G28"/>
    </sheetView>
  </sheetViews>
  <sheetFormatPr defaultColWidth="8.85546875" defaultRowHeight="12.75" x14ac:dyDescent="0.2"/>
  <sheetData>
    <row r="1" spans="1:6" x14ac:dyDescent="0.2">
      <c r="A1" t="s">
        <v>887</v>
      </c>
    </row>
    <row r="2" spans="1:6" ht="35.25" customHeight="1" x14ac:dyDescent="0.2">
      <c r="A2" s="272" t="s">
        <v>1156</v>
      </c>
      <c r="B2" s="272"/>
      <c r="C2" s="272"/>
      <c r="D2" s="272"/>
      <c r="E2" s="272"/>
      <c r="F2" s="272"/>
    </row>
    <row r="3" spans="1:6" ht="23.25" customHeight="1" x14ac:dyDescent="0.2">
      <c r="A3" s="271" t="s">
        <v>1155</v>
      </c>
      <c r="B3" s="271"/>
      <c r="C3" s="271"/>
      <c r="D3" s="271"/>
      <c r="E3" s="271"/>
      <c r="F3" s="271"/>
    </row>
    <row r="4" spans="1:6" x14ac:dyDescent="0.2">
      <c r="A4" s="271"/>
      <c r="B4" s="271"/>
      <c r="C4" s="271"/>
      <c r="D4" s="271"/>
      <c r="E4" s="271"/>
      <c r="F4" s="271"/>
    </row>
    <row r="5" spans="1:6" x14ac:dyDescent="0.2">
      <c r="A5" s="271"/>
      <c r="B5" s="271"/>
      <c r="C5" s="271"/>
      <c r="D5" s="271"/>
      <c r="E5" s="271"/>
      <c r="F5" s="271"/>
    </row>
    <row r="6" spans="1:6" x14ac:dyDescent="0.2">
      <c r="A6" s="271"/>
      <c r="B6" s="271"/>
      <c r="C6" s="271"/>
      <c r="D6" s="271"/>
      <c r="E6" s="271"/>
      <c r="F6" s="271"/>
    </row>
    <row r="7" spans="1:6" x14ac:dyDescent="0.2">
      <c r="A7" s="271"/>
      <c r="B7" s="271"/>
      <c r="C7" s="271"/>
      <c r="D7" s="271"/>
      <c r="E7" s="271"/>
      <c r="F7" s="271"/>
    </row>
    <row r="8" spans="1:6" x14ac:dyDescent="0.2">
      <c r="A8" s="271"/>
      <c r="B8" s="271"/>
      <c r="C8" s="271"/>
      <c r="D8" s="271"/>
      <c r="E8" s="271"/>
      <c r="F8" s="271"/>
    </row>
    <row r="9" spans="1:6" x14ac:dyDescent="0.2">
      <c r="A9" s="271"/>
      <c r="B9" s="271"/>
      <c r="C9" s="271"/>
      <c r="D9" s="271"/>
      <c r="E9" s="271"/>
      <c r="F9" s="271"/>
    </row>
    <row r="10" spans="1:6" x14ac:dyDescent="0.2">
      <c r="A10" s="271"/>
      <c r="B10" s="271"/>
      <c r="C10" s="271"/>
      <c r="D10" s="271"/>
      <c r="E10" s="271"/>
      <c r="F10" s="271"/>
    </row>
    <row r="11" spans="1:6" x14ac:dyDescent="0.2">
      <c r="A11" s="271"/>
      <c r="B11" s="271"/>
      <c r="C11" s="271"/>
      <c r="D11" s="271"/>
      <c r="E11" s="271"/>
      <c r="F11" s="271"/>
    </row>
    <row r="12" spans="1:6" x14ac:dyDescent="0.2">
      <c r="A12" s="271"/>
      <c r="B12" s="271"/>
      <c r="C12" s="271"/>
      <c r="D12" s="271"/>
      <c r="E12" s="271"/>
      <c r="F12" s="271"/>
    </row>
    <row r="13" spans="1:6" x14ac:dyDescent="0.2">
      <c r="A13" s="271"/>
      <c r="B13" s="271"/>
      <c r="C13" s="271"/>
      <c r="D13" s="271"/>
      <c r="E13" s="271"/>
      <c r="F13" s="271"/>
    </row>
    <row r="14" spans="1:6" ht="60.75" customHeight="1" x14ac:dyDescent="0.2">
      <c r="A14" s="271"/>
      <c r="B14" s="271"/>
      <c r="C14" s="271"/>
      <c r="D14" s="271"/>
      <c r="E14" s="271"/>
      <c r="F14" s="271"/>
    </row>
    <row r="16" spans="1:6" x14ac:dyDescent="0.2">
      <c r="A16" s="271" t="s">
        <v>1157</v>
      </c>
      <c r="B16" s="271"/>
      <c r="C16" s="271"/>
      <c r="D16" s="271"/>
      <c r="E16" s="271"/>
      <c r="F16" s="271"/>
    </row>
    <row r="17" spans="1:6" ht="18.75" customHeight="1" x14ac:dyDescent="0.2">
      <c r="A17" s="271"/>
      <c r="B17" s="271"/>
      <c r="C17" s="271"/>
      <c r="D17" s="271"/>
      <c r="E17" s="271"/>
      <c r="F17" s="271"/>
    </row>
    <row r="18" spans="1:6" hidden="1" x14ac:dyDescent="0.2">
      <c r="A18" s="271"/>
      <c r="B18" s="271"/>
      <c r="C18" s="271"/>
      <c r="D18" s="271"/>
      <c r="E18" s="271"/>
      <c r="F18" s="271"/>
    </row>
    <row r="19" spans="1:6" ht="12" hidden="1" customHeight="1" x14ac:dyDescent="0.2">
      <c r="A19" s="271"/>
      <c r="B19" s="271"/>
      <c r="C19" s="271"/>
      <c r="D19" s="271"/>
      <c r="E19" s="271"/>
      <c r="F19" s="271"/>
    </row>
    <row r="20" spans="1:6" hidden="1" x14ac:dyDescent="0.2">
      <c r="A20" s="271"/>
      <c r="B20" s="271"/>
      <c r="C20" s="271"/>
      <c r="D20" s="271"/>
      <c r="E20" s="271"/>
      <c r="F20" s="271"/>
    </row>
    <row r="21" spans="1:6" hidden="1" x14ac:dyDescent="0.2">
      <c r="A21" s="271"/>
      <c r="B21" s="271"/>
      <c r="C21" s="271"/>
      <c r="D21" s="271"/>
      <c r="E21" s="271"/>
      <c r="F21" s="271"/>
    </row>
    <row r="22" spans="1:6" hidden="1" x14ac:dyDescent="0.2">
      <c r="A22" s="271"/>
      <c r="B22" s="271"/>
      <c r="C22" s="271"/>
      <c r="D22" s="271"/>
      <c r="E22" s="271"/>
      <c r="F22" s="271"/>
    </row>
    <row r="23" spans="1:6" hidden="1" x14ac:dyDescent="0.2">
      <c r="A23" s="271"/>
      <c r="B23" s="271"/>
      <c r="C23" s="271"/>
      <c r="D23" s="271"/>
      <c r="E23" s="271"/>
      <c r="F23" s="271"/>
    </row>
    <row r="24" spans="1:6" hidden="1" x14ac:dyDescent="0.2">
      <c r="A24" s="271"/>
      <c r="B24" s="271"/>
      <c r="C24" s="271"/>
      <c r="D24" s="271"/>
      <c r="E24" s="271"/>
      <c r="F24" s="271"/>
    </row>
    <row r="25" spans="1:6" hidden="1" x14ac:dyDescent="0.2">
      <c r="A25" s="271"/>
      <c r="B25" s="271"/>
      <c r="C25" s="271"/>
      <c r="D25" s="271"/>
      <c r="E25" s="271"/>
      <c r="F25" s="271"/>
    </row>
  </sheetData>
  <mergeCells count="3">
    <mergeCell ref="A3:F14"/>
    <mergeCell ref="A2:F2"/>
    <mergeCell ref="A16:F25"/>
  </mergeCells>
  <phoneticPr fontId="0" type="noConversion"/>
  <pageMargins left="0.75" right="0.75" top="1" bottom="1" header="0.5" footer="0.5"/>
  <pageSetup paperSize="9" orientation="portrait"/>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F22" sqref="F22"/>
    </sheetView>
  </sheetViews>
  <sheetFormatPr defaultColWidth="8.85546875" defaultRowHeight="12.75" x14ac:dyDescent="0.2"/>
  <cols>
    <col min="3" max="3" width="15.42578125" customWidth="1"/>
  </cols>
  <sheetData>
    <row r="1" spans="1:4" x14ac:dyDescent="0.2">
      <c r="A1" t="s">
        <v>918</v>
      </c>
    </row>
    <row r="2" spans="1:4" x14ac:dyDescent="0.2">
      <c r="A2" s="4">
        <v>1</v>
      </c>
      <c r="B2" t="s">
        <v>559</v>
      </c>
      <c r="C2" t="s">
        <v>889</v>
      </c>
      <c r="D2" s="2">
        <v>0.78287037037037033</v>
      </c>
    </row>
    <row r="3" spans="1:4" x14ac:dyDescent="0.2">
      <c r="A3" s="4">
        <v>2</v>
      </c>
      <c r="B3" t="s">
        <v>407</v>
      </c>
      <c r="C3" t="s">
        <v>817</v>
      </c>
      <c r="D3" s="2">
        <v>1.4201388888888891</v>
      </c>
    </row>
    <row r="4" spans="1:4" x14ac:dyDescent="0.2">
      <c r="A4" s="4">
        <v>2</v>
      </c>
      <c r="B4" t="s">
        <v>530</v>
      </c>
      <c r="C4" t="s">
        <v>911</v>
      </c>
      <c r="D4" s="2">
        <v>1.4201388888888891</v>
      </c>
    </row>
  </sheetData>
  <phoneticPr fontId="0" type="noConversion"/>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3"/>
  <sheetViews>
    <sheetView topLeftCell="D1" workbookViewId="0">
      <selection activeCell="H21" sqref="H21"/>
    </sheetView>
  </sheetViews>
  <sheetFormatPr defaultColWidth="8.85546875" defaultRowHeight="12.75" x14ac:dyDescent="0.2"/>
  <cols>
    <col min="6" max="6" width="9.140625" style="2" customWidth="1"/>
  </cols>
  <sheetData>
    <row r="2" spans="4:6" x14ac:dyDescent="0.2">
      <c r="D2" t="s">
        <v>612</v>
      </c>
      <c r="E2" t="s">
        <v>916</v>
      </c>
      <c r="F2" s="2">
        <v>0.74201388888888886</v>
      </c>
    </row>
    <row r="3" spans="4:6" x14ac:dyDescent="0.2">
      <c r="D3" t="s">
        <v>662</v>
      </c>
      <c r="E3" s="25" t="s">
        <v>528</v>
      </c>
      <c r="F3" s="2">
        <v>0.74201388888888886</v>
      </c>
    </row>
  </sheetData>
  <phoneticPr fontId="0" type="noConversion"/>
  <hyperlinks>
    <hyperlink ref="E3" r:id="rId1" location="p65"/>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topLeftCell="A88" workbookViewId="0">
      <selection activeCell="B20" sqref="B20"/>
    </sheetView>
  </sheetViews>
  <sheetFormatPr defaultColWidth="8.85546875" defaultRowHeight="12.75" x14ac:dyDescent="0.2"/>
  <cols>
    <col min="1" max="1" width="9.28515625" style="174" bestFit="1" customWidth="1"/>
    <col min="2" max="2" width="13.28515625" style="174" customWidth="1"/>
    <col min="3" max="3" width="15.7109375" style="174" customWidth="1"/>
    <col min="4" max="4" width="13.42578125" style="174" customWidth="1"/>
    <col min="5" max="256" width="11.42578125" style="174" customWidth="1"/>
    <col min="257" max="16384" width="8.85546875" style="174"/>
  </cols>
  <sheetData>
    <row r="1" spans="1:4" x14ac:dyDescent="0.2">
      <c r="A1" s="171" t="s">
        <v>1367</v>
      </c>
      <c r="B1" s="172" t="s">
        <v>2007</v>
      </c>
      <c r="C1" s="172" t="s">
        <v>1862</v>
      </c>
      <c r="D1" s="173" t="s">
        <v>1372</v>
      </c>
    </row>
    <row r="2" spans="1:4" x14ac:dyDescent="0.2">
      <c r="A2" s="175">
        <v>1</v>
      </c>
      <c r="B2" s="178" t="s">
        <v>1874</v>
      </c>
      <c r="C2" s="178" t="s">
        <v>1075</v>
      </c>
      <c r="D2" s="176">
        <v>0.59356481481481482</v>
      </c>
    </row>
    <row r="3" spans="1:4" x14ac:dyDescent="0.2">
      <c r="A3" s="175">
        <v>2</v>
      </c>
      <c r="B3" s="178" t="s">
        <v>1883</v>
      </c>
      <c r="C3" s="178" t="s">
        <v>2144</v>
      </c>
      <c r="D3" s="176">
        <v>0.68487268518518529</v>
      </c>
    </row>
    <row r="4" spans="1:4" x14ac:dyDescent="0.2">
      <c r="A4" s="175">
        <v>3</v>
      </c>
      <c r="B4" s="178" t="s">
        <v>2103</v>
      </c>
      <c r="C4" s="178" t="s">
        <v>93</v>
      </c>
      <c r="D4" s="176">
        <v>0.69403935185185184</v>
      </c>
    </row>
    <row r="5" spans="1:4" x14ac:dyDescent="0.2">
      <c r="A5" s="175">
        <v>4</v>
      </c>
      <c r="B5" s="178" t="s">
        <v>2145</v>
      </c>
      <c r="C5" s="178" t="s">
        <v>713</v>
      </c>
      <c r="D5" s="176">
        <v>0.74896990740740732</v>
      </c>
    </row>
    <row r="6" spans="1:4" x14ac:dyDescent="0.2">
      <c r="A6" s="175">
        <v>5</v>
      </c>
      <c r="B6" s="178" t="s">
        <v>1907</v>
      </c>
      <c r="C6" s="178" t="s">
        <v>359</v>
      </c>
      <c r="D6" s="176">
        <v>0.76090277777777782</v>
      </c>
    </row>
    <row r="7" spans="1:4" x14ac:dyDescent="0.2">
      <c r="A7" s="175">
        <v>6</v>
      </c>
      <c r="B7" s="178" t="s">
        <v>2029</v>
      </c>
      <c r="C7" s="178" t="s">
        <v>357</v>
      </c>
      <c r="D7" s="176">
        <v>0.79077546296296297</v>
      </c>
    </row>
    <row r="8" spans="1:4" x14ac:dyDescent="0.2">
      <c r="A8" s="175">
        <v>7</v>
      </c>
      <c r="B8" s="178" t="s">
        <v>1964</v>
      </c>
      <c r="C8" s="178" t="s">
        <v>2146</v>
      </c>
      <c r="D8" s="176">
        <v>0.79186342592592596</v>
      </c>
    </row>
    <row r="9" spans="1:4" x14ac:dyDescent="0.2">
      <c r="A9" s="175">
        <v>8</v>
      </c>
      <c r="B9" s="178" t="s">
        <v>2042</v>
      </c>
      <c r="C9" s="178" t="s">
        <v>662</v>
      </c>
      <c r="D9" s="176">
        <v>0.79857638888888882</v>
      </c>
    </row>
    <row r="10" spans="1:4" x14ac:dyDescent="0.2">
      <c r="A10" s="175">
        <v>9</v>
      </c>
      <c r="B10" s="178" t="s">
        <v>2147</v>
      </c>
      <c r="C10" s="178" t="s">
        <v>940</v>
      </c>
      <c r="D10" s="176">
        <v>0.81137731481481479</v>
      </c>
    </row>
    <row r="11" spans="1:4" x14ac:dyDescent="0.2">
      <c r="A11" s="175">
        <v>10</v>
      </c>
      <c r="B11" s="178" t="s">
        <v>1885</v>
      </c>
      <c r="C11" s="178" t="s">
        <v>1886</v>
      </c>
      <c r="D11" s="176">
        <v>0.81231481481481482</v>
      </c>
    </row>
    <row r="12" spans="1:4" x14ac:dyDescent="0.2">
      <c r="A12" s="175">
        <v>11</v>
      </c>
      <c r="B12" s="178" t="s">
        <v>1892</v>
      </c>
      <c r="C12" s="178" t="s">
        <v>476</v>
      </c>
      <c r="D12" s="176">
        <v>0.81782407407407398</v>
      </c>
    </row>
    <row r="13" spans="1:4" x14ac:dyDescent="0.2">
      <c r="A13" s="175">
        <v>12</v>
      </c>
      <c r="B13" s="178" t="s">
        <v>2148</v>
      </c>
      <c r="C13" s="178" t="s">
        <v>520</v>
      </c>
      <c r="D13" s="176">
        <v>0.81940972222222219</v>
      </c>
    </row>
    <row r="14" spans="1:4" x14ac:dyDescent="0.2">
      <c r="A14" s="175">
        <v>13</v>
      </c>
      <c r="B14" s="178" t="s">
        <v>2149</v>
      </c>
      <c r="C14" s="178" t="s">
        <v>2150</v>
      </c>
      <c r="D14" s="176">
        <v>0.81987268518518519</v>
      </c>
    </row>
    <row r="15" spans="1:4" x14ac:dyDescent="0.2">
      <c r="A15" s="175">
        <v>14</v>
      </c>
      <c r="B15" s="178" t="s">
        <v>2027</v>
      </c>
      <c r="C15" s="178" t="s">
        <v>781</v>
      </c>
      <c r="D15" s="176">
        <v>0.82126157407407396</v>
      </c>
    </row>
    <row r="16" spans="1:4" x14ac:dyDescent="0.2">
      <c r="A16" s="175">
        <v>15</v>
      </c>
      <c r="B16" s="178" t="s">
        <v>2151</v>
      </c>
      <c r="C16" s="178" t="s">
        <v>2152</v>
      </c>
      <c r="D16" s="176">
        <v>0.8303356481481482</v>
      </c>
    </row>
    <row r="17" spans="1:4" x14ac:dyDescent="0.2">
      <c r="A17" s="175">
        <v>16</v>
      </c>
      <c r="B17" s="178" t="s">
        <v>1968</v>
      </c>
      <c r="C17" s="178" t="s">
        <v>1855</v>
      </c>
      <c r="D17" s="176">
        <v>0.83561342592592591</v>
      </c>
    </row>
    <row r="18" spans="1:4" x14ac:dyDescent="0.2">
      <c r="A18" s="175">
        <v>17</v>
      </c>
      <c r="B18" s="178" t="s">
        <v>2153</v>
      </c>
      <c r="C18" s="178" t="s">
        <v>2154</v>
      </c>
      <c r="D18" s="176">
        <v>0.83704861111111117</v>
      </c>
    </row>
    <row r="19" spans="1:4" x14ac:dyDescent="0.2">
      <c r="A19" s="175">
        <v>18</v>
      </c>
      <c r="B19" s="178" t="s">
        <v>2155</v>
      </c>
      <c r="C19" s="178" t="s">
        <v>2156</v>
      </c>
      <c r="D19" s="176">
        <v>0.84763888888888894</v>
      </c>
    </row>
    <row r="20" spans="1:4" x14ac:dyDescent="0.2">
      <c r="A20" s="175">
        <v>19</v>
      </c>
      <c r="B20" s="178" t="s">
        <v>2157</v>
      </c>
      <c r="C20" s="178" t="s">
        <v>2158</v>
      </c>
      <c r="D20" s="176">
        <v>0.86361111111111111</v>
      </c>
    </row>
    <row r="21" spans="1:4" x14ac:dyDescent="0.2">
      <c r="A21" s="175">
        <v>20</v>
      </c>
      <c r="B21" s="178" t="s">
        <v>1896</v>
      </c>
      <c r="C21" s="178" t="s">
        <v>2239</v>
      </c>
      <c r="D21" s="176">
        <v>0.87811342592592589</v>
      </c>
    </row>
    <row r="22" spans="1:4" x14ac:dyDescent="0.2">
      <c r="A22" s="175">
        <v>21</v>
      </c>
      <c r="B22" s="178" t="s">
        <v>2159</v>
      </c>
      <c r="C22" s="178" t="s">
        <v>2160</v>
      </c>
      <c r="D22" s="176">
        <v>0.88283564814814808</v>
      </c>
    </row>
    <row r="23" spans="1:4" x14ac:dyDescent="0.2">
      <c r="A23" s="175">
        <v>22</v>
      </c>
      <c r="B23" s="178" t="s">
        <v>1881</v>
      </c>
      <c r="C23" s="178" t="s">
        <v>2056</v>
      </c>
      <c r="D23" s="176">
        <v>0.88803240740740741</v>
      </c>
    </row>
    <row r="24" spans="1:4" x14ac:dyDescent="0.2">
      <c r="A24" s="175">
        <v>23</v>
      </c>
      <c r="B24" s="178" t="s">
        <v>1879</v>
      </c>
      <c r="C24" s="178" t="s">
        <v>1880</v>
      </c>
      <c r="D24" s="176">
        <v>0.89259259259259249</v>
      </c>
    </row>
    <row r="25" spans="1:4" x14ac:dyDescent="0.2">
      <c r="A25" s="175">
        <v>24</v>
      </c>
      <c r="B25" s="178" t="s">
        <v>2073</v>
      </c>
      <c r="C25" s="178" t="s">
        <v>84</v>
      </c>
      <c r="D25" s="176">
        <v>0.89641203703703709</v>
      </c>
    </row>
    <row r="26" spans="1:4" x14ac:dyDescent="0.2">
      <c r="A26" s="175">
        <v>25</v>
      </c>
      <c r="B26" s="178" t="s">
        <v>2161</v>
      </c>
      <c r="C26" s="178" t="s">
        <v>2162</v>
      </c>
      <c r="D26" s="176">
        <v>0.8966319444444445</v>
      </c>
    </row>
    <row r="27" spans="1:4" x14ac:dyDescent="0.2">
      <c r="A27" s="175">
        <v>26</v>
      </c>
      <c r="B27" s="178" t="s">
        <v>1904</v>
      </c>
      <c r="C27" s="178" t="s">
        <v>1106</v>
      </c>
      <c r="D27" s="176">
        <v>0.90302083333333327</v>
      </c>
    </row>
    <row r="28" spans="1:4" x14ac:dyDescent="0.2">
      <c r="A28" s="175">
        <v>27</v>
      </c>
      <c r="B28" s="178" t="s">
        <v>2049</v>
      </c>
      <c r="C28" s="178" t="s">
        <v>119</v>
      </c>
      <c r="D28" s="176">
        <v>0.90658564814814813</v>
      </c>
    </row>
    <row r="29" spans="1:4" x14ac:dyDescent="0.2">
      <c r="A29" s="175">
        <v>28</v>
      </c>
      <c r="B29" s="178" t="s">
        <v>2015</v>
      </c>
      <c r="C29" s="178" t="s">
        <v>1097</v>
      </c>
      <c r="D29" s="176">
        <v>0.91506944444444438</v>
      </c>
    </row>
    <row r="30" spans="1:4" x14ac:dyDescent="0.2">
      <c r="A30" s="175">
        <v>29</v>
      </c>
      <c r="B30" s="178" t="s">
        <v>2025</v>
      </c>
      <c r="C30" s="178" t="s">
        <v>2048</v>
      </c>
      <c r="D30" s="176">
        <v>0.91557870370370376</v>
      </c>
    </row>
    <row r="31" spans="1:4" x14ac:dyDescent="0.2">
      <c r="A31" s="175">
        <v>30</v>
      </c>
      <c r="B31" s="178" t="s">
        <v>1874</v>
      </c>
      <c r="C31" s="178" t="s">
        <v>809</v>
      </c>
      <c r="D31" s="176">
        <v>0.92351851851851852</v>
      </c>
    </row>
    <row r="32" spans="1:4" x14ac:dyDescent="0.2">
      <c r="A32" s="175">
        <v>31</v>
      </c>
      <c r="B32" s="178" t="s">
        <v>2011</v>
      </c>
      <c r="C32" s="178" t="s">
        <v>595</v>
      </c>
      <c r="D32" s="176">
        <v>0.92501157407407408</v>
      </c>
    </row>
    <row r="33" spans="1:4" x14ac:dyDescent="0.2">
      <c r="A33" s="175">
        <v>32</v>
      </c>
      <c r="B33" s="178" t="s">
        <v>1884</v>
      </c>
      <c r="C33" s="178" t="s">
        <v>1978</v>
      </c>
      <c r="D33" s="176">
        <v>0.93268518518518517</v>
      </c>
    </row>
    <row r="34" spans="1:4" x14ac:dyDescent="0.2">
      <c r="A34" s="175">
        <v>33</v>
      </c>
      <c r="B34" s="178" t="s">
        <v>2163</v>
      </c>
      <c r="C34" s="178" t="s">
        <v>2164</v>
      </c>
      <c r="D34" s="176">
        <v>0.93638888888888883</v>
      </c>
    </row>
    <row r="35" spans="1:4" x14ac:dyDescent="0.2">
      <c r="A35" s="175">
        <v>34</v>
      </c>
      <c r="B35" s="178" t="s">
        <v>1933</v>
      </c>
      <c r="C35" s="178" t="s">
        <v>2078</v>
      </c>
      <c r="D35" s="176">
        <v>0.93813657407407414</v>
      </c>
    </row>
    <row r="36" spans="1:4" x14ac:dyDescent="0.2">
      <c r="A36" s="175">
        <v>35</v>
      </c>
      <c r="B36" s="178" t="s">
        <v>2012</v>
      </c>
      <c r="C36" s="178" t="s">
        <v>514</v>
      </c>
      <c r="D36" s="176">
        <v>0.9394097222222223</v>
      </c>
    </row>
    <row r="37" spans="1:4" x14ac:dyDescent="0.2">
      <c r="A37" s="175">
        <v>36</v>
      </c>
      <c r="B37" s="178" t="s">
        <v>1935</v>
      </c>
      <c r="C37" s="178" t="s">
        <v>809</v>
      </c>
      <c r="D37" s="176">
        <v>0.93950231481481483</v>
      </c>
    </row>
    <row r="38" spans="1:4" x14ac:dyDescent="0.2">
      <c r="A38" s="177">
        <v>37</v>
      </c>
      <c r="B38" s="178" t="s">
        <v>1881</v>
      </c>
      <c r="C38" s="178" t="s">
        <v>482</v>
      </c>
      <c r="D38" s="176">
        <v>0.94010416666666663</v>
      </c>
    </row>
    <row r="39" spans="1:4" x14ac:dyDescent="0.2">
      <c r="A39" s="175">
        <v>38</v>
      </c>
      <c r="B39" s="178" t="s">
        <v>2016</v>
      </c>
      <c r="C39" s="178" t="s">
        <v>2165</v>
      </c>
      <c r="D39" s="176">
        <v>0.9425</v>
      </c>
    </row>
    <row r="40" spans="1:4" x14ac:dyDescent="0.2">
      <c r="A40" s="175">
        <v>39</v>
      </c>
      <c r="B40" s="178" t="s">
        <v>2049</v>
      </c>
      <c r="C40" s="178" t="s">
        <v>2166</v>
      </c>
      <c r="D40" s="176">
        <v>0.94530092592592585</v>
      </c>
    </row>
    <row r="41" spans="1:4" x14ac:dyDescent="0.2">
      <c r="A41" s="175">
        <v>40</v>
      </c>
      <c r="B41" s="178" t="s">
        <v>1941</v>
      </c>
      <c r="C41" s="178" t="s">
        <v>575</v>
      </c>
      <c r="D41" s="176">
        <v>0.95126157407407408</v>
      </c>
    </row>
    <row r="42" spans="1:4" x14ac:dyDescent="0.2">
      <c r="A42" s="175">
        <v>41</v>
      </c>
      <c r="B42" s="178" t="s">
        <v>1920</v>
      </c>
      <c r="C42" s="178" t="s">
        <v>1921</v>
      </c>
      <c r="D42" s="176">
        <v>0.95537037037037031</v>
      </c>
    </row>
    <row r="43" spans="1:4" x14ac:dyDescent="0.2">
      <c r="A43" s="175">
        <v>42</v>
      </c>
      <c r="B43" s="178" t="s">
        <v>1920</v>
      </c>
      <c r="C43" s="178" t="s">
        <v>2167</v>
      </c>
      <c r="D43" s="176">
        <v>0.95638888888888884</v>
      </c>
    </row>
    <row r="44" spans="1:4" x14ac:dyDescent="0.2">
      <c r="A44" s="175">
        <v>43</v>
      </c>
      <c r="B44" s="178" t="s">
        <v>2027</v>
      </c>
      <c r="C44" s="178" t="s">
        <v>1805</v>
      </c>
      <c r="D44" s="176">
        <v>0.96275462962962965</v>
      </c>
    </row>
    <row r="45" spans="1:4" x14ac:dyDescent="0.2">
      <c r="A45" s="175">
        <v>44</v>
      </c>
      <c r="B45" s="178" t="s">
        <v>2168</v>
      </c>
      <c r="C45" s="178" t="s">
        <v>2169</v>
      </c>
      <c r="D45" s="176">
        <v>0.96372685185185192</v>
      </c>
    </row>
    <row r="46" spans="1:4" x14ac:dyDescent="0.2">
      <c r="A46" s="175">
        <v>45</v>
      </c>
      <c r="B46" s="178" t="s">
        <v>1999</v>
      </c>
      <c r="C46" s="178" t="s">
        <v>2170</v>
      </c>
      <c r="D46" s="176">
        <v>0.96678240740740751</v>
      </c>
    </row>
    <row r="47" spans="1:4" x14ac:dyDescent="0.2">
      <c r="A47" s="175">
        <v>46</v>
      </c>
      <c r="B47" s="178" t="s">
        <v>2083</v>
      </c>
      <c r="C47" s="178" t="s">
        <v>398</v>
      </c>
      <c r="D47" s="176">
        <v>0.96728009259259251</v>
      </c>
    </row>
    <row r="48" spans="1:4" x14ac:dyDescent="0.2">
      <c r="A48" s="175">
        <v>47</v>
      </c>
      <c r="B48" s="178" t="s">
        <v>2171</v>
      </c>
      <c r="C48" s="178" t="s">
        <v>2172</v>
      </c>
      <c r="D48" s="176">
        <v>0.97054398148148147</v>
      </c>
    </row>
    <row r="49" spans="1:4" x14ac:dyDescent="0.2">
      <c r="A49" s="175">
        <v>48</v>
      </c>
      <c r="B49" s="178" t="s">
        <v>1959</v>
      </c>
      <c r="C49" s="178" t="s">
        <v>2173</v>
      </c>
      <c r="D49" s="176">
        <v>0.97069444444444442</v>
      </c>
    </row>
    <row r="50" spans="1:4" x14ac:dyDescent="0.2">
      <c r="A50" s="175">
        <v>49</v>
      </c>
      <c r="B50" s="178" t="s">
        <v>1935</v>
      </c>
      <c r="C50" s="178" t="s">
        <v>1939</v>
      </c>
      <c r="D50" s="176">
        <v>0.97240740740740739</v>
      </c>
    </row>
    <row r="51" spans="1:4" x14ac:dyDescent="0.2">
      <c r="A51" s="175">
        <v>50</v>
      </c>
      <c r="B51" s="178" t="s">
        <v>1890</v>
      </c>
      <c r="C51" s="178" t="s">
        <v>549</v>
      </c>
      <c r="D51" s="176">
        <v>0.97318287037037043</v>
      </c>
    </row>
    <row r="52" spans="1:4" x14ac:dyDescent="0.2">
      <c r="A52" s="175">
        <v>51</v>
      </c>
      <c r="B52" s="178" t="s">
        <v>1883</v>
      </c>
      <c r="C52" s="178" t="s">
        <v>943</v>
      </c>
      <c r="D52" s="176">
        <v>0.97688657407407409</v>
      </c>
    </row>
    <row r="53" spans="1:4" x14ac:dyDescent="0.2">
      <c r="A53" s="175">
        <v>52</v>
      </c>
      <c r="B53" s="178" t="s">
        <v>1927</v>
      </c>
      <c r="C53" s="178" t="s">
        <v>1928</v>
      </c>
      <c r="D53" s="176">
        <v>0.97693287037037047</v>
      </c>
    </row>
    <row r="54" spans="1:4" x14ac:dyDescent="0.2">
      <c r="A54" s="175">
        <v>53</v>
      </c>
      <c r="B54" s="178" t="s">
        <v>2111</v>
      </c>
      <c r="C54" s="178" t="s">
        <v>565</v>
      </c>
      <c r="D54" s="176">
        <v>0.97765046296296287</v>
      </c>
    </row>
    <row r="55" spans="1:4" x14ac:dyDescent="0.2">
      <c r="A55" s="175">
        <v>54</v>
      </c>
      <c r="B55" s="178" t="s">
        <v>2058</v>
      </c>
      <c r="C55" s="178" t="s">
        <v>2174</v>
      </c>
      <c r="D55" s="176">
        <v>0.98697916666666663</v>
      </c>
    </row>
    <row r="56" spans="1:4" x14ac:dyDescent="0.2">
      <c r="A56" s="175">
        <v>55</v>
      </c>
      <c r="B56" s="178" t="s">
        <v>1942</v>
      </c>
      <c r="C56" s="178" t="s">
        <v>1943</v>
      </c>
      <c r="D56" s="176">
        <v>0.98753472222222216</v>
      </c>
    </row>
    <row r="57" spans="1:4" x14ac:dyDescent="0.2">
      <c r="A57" s="175">
        <v>56</v>
      </c>
      <c r="B57" s="178" t="s">
        <v>2175</v>
      </c>
      <c r="C57" s="178" t="s">
        <v>2176</v>
      </c>
      <c r="D57" s="176">
        <v>0.98991898148148139</v>
      </c>
    </row>
    <row r="58" spans="1:4" x14ac:dyDescent="0.2">
      <c r="A58" s="175">
        <v>57</v>
      </c>
      <c r="B58" s="178" t="s">
        <v>2002</v>
      </c>
      <c r="C58" s="178" t="s">
        <v>2177</v>
      </c>
      <c r="D58" s="176">
        <v>0.98996527777777776</v>
      </c>
    </row>
    <row r="59" spans="1:4" x14ac:dyDescent="0.2">
      <c r="A59" s="175">
        <v>58</v>
      </c>
      <c r="B59" s="178" t="s">
        <v>2178</v>
      </c>
      <c r="C59" s="178" t="s">
        <v>715</v>
      </c>
      <c r="D59" s="176">
        <v>0.99015046296296294</v>
      </c>
    </row>
    <row r="60" spans="1:4" x14ac:dyDescent="0.2">
      <c r="A60" s="175">
        <v>59</v>
      </c>
      <c r="B60" s="178" t="s">
        <v>1904</v>
      </c>
      <c r="C60" s="178" t="s">
        <v>2179</v>
      </c>
      <c r="D60" s="176">
        <v>0.99021990740740751</v>
      </c>
    </row>
    <row r="61" spans="1:4" x14ac:dyDescent="0.2">
      <c r="A61" s="175">
        <v>60</v>
      </c>
      <c r="B61" s="178" t="s">
        <v>2180</v>
      </c>
      <c r="C61" s="178" t="s">
        <v>706</v>
      </c>
      <c r="D61" s="176">
        <v>0.99561342592592583</v>
      </c>
    </row>
    <row r="62" spans="1:4" x14ac:dyDescent="0.2">
      <c r="A62" s="175">
        <v>61</v>
      </c>
      <c r="B62" s="178" t="s">
        <v>2181</v>
      </c>
      <c r="C62" s="178" t="s">
        <v>1916</v>
      </c>
      <c r="D62" s="176">
        <v>0.99707175925925917</v>
      </c>
    </row>
    <row r="63" spans="1:4" x14ac:dyDescent="0.2">
      <c r="A63" s="175">
        <v>62</v>
      </c>
      <c r="B63" s="178" t="s">
        <v>2182</v>
      </c>
      <c r="C63" s="178" t="s">
        <v>2183</v>
      </c>
      <c r="D63" s="176">
        <v>1.0053935185185185</v>
      </c>
    </row>
    <row r="64" spans="1:4" x14ac:dyDescent="0.2">
      <c r="A64" s="175">
        <v>63</v>
      </c>
      <c r="B64" s="178" t="s">
        <v>2184</v>
      </c>
      <c r="C64" s="178" t="s">
        <v>892</v>
      </c>
      <c r="D64" s="176">
        <v>1.0057291666666666</v>
      </c>
    </row>
    <row r="65" spans="1:4" x14ac:dyDescent="0.2">
      <c r="A65" s="175">
        <v>64</v>
      </c>
      <c r="B65" s="178" t="s">
        <v>389</v>
      </c>
      <c r="C65" s="178" t="s">
        <v>1835</v>
      </c>
      <c r="D65" s="176">
        <v>1.0064236111111111</v>
      </c>
    </row>
    <row r="66" spans="1:4" x14ac:dyDescent="0.2">
      <c r="A66" s="175">
        <v>65</v>
      </c>
      <c r="B66" s="178" t="s">
        <v>2185</v>
      </c>
      <c r="C66" s="178" t="s">
        <v>357</v>
      </c>
      <c r="D66" s="176">
        <v>1.0103703703703704</v>
      </c>
    </row>
    <row r="67" spans="1:4" x14ac:dyDescent="0.2">
      <c r="A67" s="175">
        <v>66</v>
      </c>
      <c r="B67" s="178" t="s">
        <v>1931</v>
      </c>
      <c r="C67" s="178" t="s">
        <v>557</v>
      </c>
      <c r="D67" s="176">
        <v>1.0168634259259259</v>
      </c>
    </row>
    <row r="68" spans="1:4" x14ac:dyDescent="0.2">
      <c r="A68" s="175">
        <v>67</v>
      </c>
      <c r="B68" s="178" t="s">
        <v>2113</v>
      </c>
      <c r="C68" s="178" t="s">
        <v>2186</v>
      </c>
      <c r="D68" s="176">
        <v>1.0211574074074075</v>
      </c>
    </row>
    <row r="69" spans="1:4" x14ac:dyDescent="0.2">
      <c r="A69" s="175">
        <v>68</v>
      </c>
      <c r="B69" s="178" t="s">
        <v>2187</v>
      </c>
      <c r="C69" s="178" t="s">
        <v>2188</v>
      </c>
      <c r="D69" s="176">
        <v>1.023449074074074</v>
      </c>
    </row>
    <row r="70" spans="1:4" x14ac:dyDescent="0.2">
      <c r="A70" s="175">
        <v>69</v>
      </c>
      <c r="B70" s="178" t="s">
        <v>1959</v>
      </c>
      <c r="C70" s="178" t="s">
        <v>467</v>
      </c>
      <c r="D70" s="176">
        <v>1.0244444444444445</v>
      </c>
    </row>
    <row r="71" spans="1:4" x14ac:dyDescent="0.2">
      <c r="A71" s="175">
        <v>70</v>
      </c>
      <c r="B71" s="178" t="s">
        <v>1876</v>
      </c>
      <c r="C71" s="178" t="s">
        <v>665</v>
      </c>
      <c r="D71" s="176">
        <v>1.0330092592592592</v>
      </c>
    </row>
    <row r="72" spans="1:4" x14ac:dyDescent="0.2">
      <c r="A72" s="175">
        <v>71</v>
      </c>
      <c r="B72" s="178" t="s">
        <v>1940</v>
      </c>
      <c r="C72" s="178" t="s">
        <v>2189</v>
      </c>
      <c r="D72" s="176">
        <v>1.0331828703703703</v>
      </c>
    </row>
    <row r="73" spans="1:4" x14ac:dyDescent="0.2">
      <c r="A73" s="175">
        <v>72</v>
      </c>
      <c r="B73" s="178" t="s">
        <v>2190</v>
      </c>
      <c r="C73" s="178" t="s">
        <v>2191</v>
      </c>
      <c r="D73" s="176">
        <v>1.0332291666666666</v>
      </c>
    </row>
    <row r="74" spans="1:4" x14ac:dyDescent="0.2">
      <c r="A74" s="175">
        <v>73</v>
      </c>
      <c r="B74" s="178" t="s">
        <v>2077</v>
      </c>
      <c r="C74" s="178" t="s">
        <v>2192</v>
      </c>
      <c r="D74" s="176">
        <v>1.0345023148148147</v>
      </c>
    </row>
    <row r="75" spans="1:4" x14ac:dyDescent="0.2">
      <c r="A75" s="175">
        <v>74</v>
      </c>
      <c r="B75" s="178" t="s">
        <v>1920</v>
      </c>
      <c r="C75" s="178" t="s">
        <v>773</v>
      </c>
      <c r="D75" s="176">
        <v>1.0497106481481482</v>
      </c>
    </row>
    <row r="76" spans="1:4" x14ac:dyDescent="0.2">
      <c r="A76" s="175">
        <v>75</v>
      </c>
      <c r="B76" s="178" t="s">
        <v>1889</v>
      </c>
      <c r="C76" s="178" t="s">
        <v>511</v>
      </c>
      <c r="D76" s="176">
        <v>1.0621990740740741</v>
      </c>
    </row>
    <row r="77" spans="1:4" x14ac:dyDescent="0.2">
      <c r="A77" s="175">
        <v>76</v>
      </c>
      <c r="B77" s="178" t="s">
        <v>1912</v>
      </c>
      <c r="C77" s="178" t="s">
        <v>1103</v>
      </c>
      <c r="D77" s="176">
        <v>1.067037037037037</v>
      </c>
    </row>
    <row r="78" spans="1:4" x14ac:dyDescent="0.2">
      <c r="A78" s="175">
        <v>77</v>
      </c>
      <c r="B78" s="178" t="s">
        <v>1879</v>
      </c>
      <c r="C78" s="178" t="s">
        <v>957</v>
      </c>
      <c r="D78" s="176">
        <v>1.0706134259259259</v>
      </c>
    </row>
    <row r="79" spans="1:4" x14ac:dyDescent="0.2">
      <c r="A79" s="175">
        <v>78</v>
      </c>
      <c r="B79" s="178" t="s">
        <v>2193</v>
      </c>
      <c r="C79" s="178" t="s">
        <v>2194</v>
      </c>
      <c r="D79" s="176">
        <v>1.0741782407407408</v>
      </c>
    </row>
    <row r="80" spans="1:4" x14ac:dyDescent="0.2">
      <c r="A80" s="175">
        <v>79</v>
      </c>
      <c r="B80" s="178" t="s">
        <v>2195</v>
      </c>
      <c r="C80" s="178" t="s">
        <v>828</v>
      </c>
      <c r="D80" s="176">
        <v>1.0758217592592592</v>
      </c>
    </row>
    <row r="81" spans="1:4" x14ac:dyDescent="0.2">
      <c r="A81" s="175">
        <v>80</v>
      </c>
      <c r="B81" s="178" t="s">
        <v>1964</v>
      </c>
      <c r="C81" s="178" t="s">
        <v>2196</v>
      </c>
      <c r="D81" s="176">
        <v>1.0770023148148147</v>
      </c>
    </row>
    <row r="82" spans="1:4" x14ac:dyDescent="0.2">
      <c r="A82" s="175">
        <v>81</v>
      </c>
      <c r="B82" s="178" t="s">
        <v>2096</v>
      </c>
      <c r="C82" s="178" t="s">
        <v>575</v>
      </c>
      <c r="D82" s="176">
        <v>1.0965740740740741</v>
      </c>
    </row>
    <row r="83" spans="1:4" x14ac:dyDescent="0.2">
      <c r="A83" s="175">
        <v>82</v>
      </c>
      <c r="B83" s="178" t="s">
        <v>2011</v>
      </c>
      <c r="C83" s="178" t="s">
        <v>1842</v>
      </c>
      <c r="D83" s="176">
        <v>1.100150462962963</v>
      </c>
    </row>
    <row r="84" spans="1:4" x14ac:dyDescent="0.2">
      <c r="A84" s="175">
        <v>83</v>
      </c>
      <c r="B84" s="178" t="s">
        <v>1986</v>
      </c>
      <c r="C84" s="178" t="s">
        <v>1987</v>
      </c>
      <c r="D84" s="176">
        <v>1.1097569444444444</v>
      </c>
    </row>
    <row r="85" spans="1:4" x14ac:dyDescent="0.2">
      <c r="A85" s="175">
        <v>84</v>
      </c>
      <c r="B85" s="178" t="s">
        <v>1889</v>
      </c>
      <c r="C85" s="178" t="s">
        <v>2197</v>
      </c>
      <c r="D85" s="176">
        <v>1.1130671296296295</v>
      </c>
    </row>
    <row r="86" spans="1:4" x14ac:dyDescent="0.2">
      <c r="A86" s="175">
        <v>85</v>
      </c>
      <c r="B86" s="178" t="s">
        <v>1975</v>
      </c>
      <c r="C86" s="178" t="s">
        <v>1982</v>
      </c>
      <c r="D86" s="176">
        <v>1.1198958333333333</v>
      </c>
    </row>
    <row r="87" spans="1:4" x14ac:dyDescent="0.2">
      <c r="A87" s="175">
        <v>86</v>
      </c>
      <c r="B87" s="178" t="s">
        <v>2198</v>
      </c>
      <c r="C87" s="178" t="s">
        <v>2199</v>
      </c>
      <c r="D87" s="176">
        <v>1.1225000000000001</v>
      </c>
    </row>
    <row r="88" spans="1:4" x14ac:dyDescent="0.2">
      <c r="A88" s="175">
        <v>87</v>
      </c>
      <c r="B88" s="178" t="s">
        <v>1960</v>
      </c>
      <c r="C88" s="178" t="s">
        <v>809</v>
      </c>
      <c r="D88" s="176">
        <v>1.1271180555555556</v>
      </c>
    </row>
    <row r="89" spans="1:4" x14ac:dyDescent="0.2">
      <c r="A89" s="175">
        <v>88</v>
      </c>
      <c r="B89" s="178" t="s">
        <v>1881</v>
      </c>
      <c r="C89" s="178" t="s">
        <v>2200</v>
      </c>
      <c r="D89" s="176">
        <v>1.1296875</v>
      </c>
    </row>
    <row r="90" spans="1:4" x14ac:dyDescent="0.2">
      <c r="A90" s="175">
        <v>89</v>
      </c>
      <c r="B90" s="178" t="s">
        <v>2201</v>
      </c>
      <c r="C90" s="178" t="s">
        <v>2202</v>
      </c>
      <c r="D90" s="176">
        <v>1.1308449074074074</v>
      </c>
    </row>
    <row r="91" spans="1:4" x14ac:dyDescent="0.2">
      <c r="A91" s="175">
        <v>90</v>
      </c>
      <c r="B91" s="178" t="s">
        <v>2203</v>
      </c>
      <c r="C91" s="178" t="s">
        <v>2204</v>
      </c>
      <c r="D91" s="176">
        <v>1.1373958333333334</v>
      </c>
    </row>
    <row r="92" spans="1:4" x14ac:dyDescent="0.2">
      <c r="A92" s="175">
        <v>91</v>
      </c>
      <c r="B92" s="178" t="s">
        <v>1975</v>
      </c>
      <c r="C92" s="178" t="s">
        <v>554</v>
      </c>
      <c r="D92" s="176">
        <v>1.1382407407407407</v>
      </c>
    </row>
    <row r="93" spans="1:4" x14ac:dyDescent="0.2">
      <c r="A93" s="175">
        <v>92</v>
      </c>
      <c r="B93" s="178" t="s">
        <v>1955</v>
      </c>
      <c r="C93" s="178" t="s">
        <v>2205</v>
      </c>
      <c r="D93" s="176">
        <v>1.1393518518518519</v>
      </c>
    </row>
    <row r="94" spans="1:4" x14ac:dyDescent="0.2">
      <c r="A94" s="175">
        <v>93</v>
      </c>
      <c r="B94" s="178" t="s">
        <v>2206</v>
      </c>
      <c r="C94" s="178" t="s">
        <v>2207</v>
      </c>
      <c r="D94" s="176">
        <v>1.1416666666666666</v>
      </c>
    </row>
    <row r="95" spans="1:4" x14ac:dyDescent="0.2">
      <c r="A95" s="175">
        <v>94</v>
      </c>
      <c r="B95" s="178" t="s">
        <v>1874</v>
      </c>
      <c r="C95" s="178" t="s">
        <v>357</v>
      </c>
      <c r="D95" s="176">
        <v>1.1420138888888889</v>
      </c>
    </row>
    <row r="96" spans="1:4" x14ac:dyDescent="0.2">
      <c r="A96" s="175">
        <v>95</v>
      </c>
      <c r="B96" s="178" t="s">
        <v>2187</v>
      </c>
      <c r="C96" s="178" t="s">
        <v>2208</v>
      </c>
      <c r="D96" s="176">
        <v>1.1450925925925926</v>
      </c>
    </row>
    <row r="97" spans="1:4" x14ac:dyDescent="0.2">
      <c r="A97" s="175">
        <v>96</v>
      </c>
      <c r="B97" s="178" t="s">
        <v>2027</v>
      </c>
      <c r="C97" s="178" t="s">
        <v>489</v>
      </c>
      <c r="D97" s="176">
        <v>1.1481944444444443</v>
      </c>
    </row>
    <row r="98" spans="1:4" x14ac:dyDescent="0.2">
      <c r="A98" s="175">
        <v>97</v>
      </c>
      <c r="B98" s="178" t="s">
        <v>2209</v>
      </c>
      <c r="C98" s="178" t="s">
        <v>1845</v>
      </c>
      <c r="D98" s="176">
        <v>1.1561342592592594</v>
      </c>
    </row>
    <row r="99" spans="1:4" x14ac:dyDescent="0.2">
      <c r="A99" s="175">
        <v>98</v>
      </c>
      <c r="B99" s="178" t="s">
        <v>2210</v>
      </c>
      <c r="C99" s="178" t="s">
        <v>2211</v>
      </c>
      <c r="D99" s="176">
        <v>1.1588194444444444</v>
      </c>
    </row>
    <row r="100" spans="1:4" x14ac:dyDescent="0.2">
      <c r="A100" s="175">
        <v>99</v>
      </c>
      <c r="B100" s="178" t="s">
        <v>1952</v>
      </c>
      <c r="C100" s="178" t="s">
        <v>488</v>
      </c>
      <c r="D100" s="176">
        <v>1.1589351851851852</v>
      </c>
    </row>
    <row r="101" spans="1:4" x14ac:dyDescent="0.2">
      <c r="A101" s="175">
        <v>100</v>
      </c>
      <c r="B101" s="178" t="s">
        <v>1877</v>
      </c>
      <c r="C101" s="178" t="s">
        <v>809</v>
      </c>
      <c r="D101" s="176">
        <v>1.1616666666666666</v>
      </c>
    </row>
    <row r="102" spans="1:4" x14ac:dyDescent="0.2">
      <c r="A102" s="175">
        <v>101</v>
      </c>
      <c r="B102" s="178" t="s">
        <v>1937</v>
      </c>
      <c r="C102" s="178" t="s">
        <v>1938</v>
      </c>
      <c r="D102" s="176">
        <v>1.1646296296296297</v>
      </c>
    </row>
    <row r="103" spans="1:4" x14ac:dyDescent="0.2">
      <c r="A103" s="175">
        <v>102</v>
      </c>
      <c r="B103" s="178" t="s">
        <v>2101</v>
      </c>
      <c r="C103" s="178" t="s">
        <v>2102</v>
      </c>
      <c r="D103" s="176">
        <v>1.1680324074074073</v>
      </c>
    </row>
    <row r="104" spans="1:4" x14ac:dyDescent="0.2">
      <c r="A104" s="175">
        <v>103</v>
      </c>
      <c r="B104" s="178" t="s">
        <v>2212</v>
      </c>
      <c r="C104" s="178" t="s">
        <v>2213</v>
      </c>
      <c r="D104" s="176">
        <v>1.1689930555555554</v>
      </c>
    </row>
    <row r="105" spans="1:4" x14ac:dyDescent="0.2">
      <c r="A105" s="175">
        <v>104</v>
      </c>
      <c r="B105" s="178" t="s">
        <v>1945</v>
      </c>
      <c r="C105" s="178" t="s">
        <v>1944</v>
      </c>
      <c r="D105" s="176">
        <v>1.1735300925925927</v>
      </c>
    </row>
    <row r="106" spans="1:4" x14ac:dyDescent="0.2">
      <c r="A106" s="175">
        <v>105</v>
      </c>
      <c r="B106" s="178" t="s">
        <v>2214</v>
      </c>
      <c r="C106" s="178" t="s">
        <v>2215</v>
      </c>
      <c r="D106" s="176">
        <v>1.1877777777777778</v>
      </c>
    </row>
    <row r="107" spans="1:4" x14ac:dyDescent="0.2">
      <c r="A107" s="175">
        <v>106</v>
      </c>
      <c r="B107" s="178" t="s">
        <v>2216</v>
      </c>
      <c r="C107" s="178" t="s">
        <v>486</v>
      </c>
      <c r="D107" s="176">
        <v>1.189074074074074</v>
      </c>
    </row>
    <row r="108" spans="1:4" x14ac:dyDescent="0.2">
      <c r="A108" s="175">
        <v>107</v>
      </c>
      <c r="B108" s="178" t="s">
        <v>1914</v>
      </c>
      <c r="C108" s="178" t="s">
        <v>357</v>
      </c>
      <c r="D108" s="176">
        <v>1.192951388888889</v>
      </c>
    </row>
    <row r="109" spans="1:4" x14ac:dyDescent="0.2">
      <c r="A109" s="177">
        <v>108</v>
      </c>
      <c r="B109" s="178" t="s">
        <v>1984</v>
      </c>
      <c r="C109" s="178" t="s">
        <v>1847</v>
      </c>
      <c r="D109" s="176">
        <v>1.1983680555555556</v>
      </c>
    </row>
    <row r="110" spans="1:4" x14ac:dyDescent="0.2">
      <c r="A110" s="175">
        <v>109</v>
      </c>
      <c r="B110" s="178" t="s">
        <v>1910</v>
      </c>
      <c r="C110" s="178" t="s">
        <v>746</v>
      </c>
      <c r="D110" s="176">
        <v>1.198576388888889</v>
      </c>
    </row>
    <row r="111" spans="1:4" x14ac:dyDescent="0.2">
      <c r="A111" s="175">
        <v>110</v>
      </c>
      <c r="B111" s="178" t="s">
        <v>2217</v>
      </c>
      <c r="C111" s="178" t="s">
        <v>49</v>
      </c>
      <c r="D111" s="176">
        <v>1.2061111111111111</v>
      </c>
    </row>
    <row r="112" spans="1:4" x14ac:dyDescent="0.2">
      <c r="A112" s="175">
        <v>111</v>
      </c>
      <c r="B112" s="178" t="s">
        <v>2218</v>
      </c>
      <c r="C112" s="178" t="s">
        <v>2219</v>
      </c>
      <c r="D112" s="176">
        <v>1.2068749999999999</v>
      </c>
    </row>
    <row r="113" spans="1:4" x14ac:dyDescent="0.2">
      <c r="A113" s="175">
        <v>112</v>
      </c>
      <c r="B113" s="178" t="s">
        <v>2026</v>
      </c>
      <c r="C113" s="178" t="s">
        <v>520</v>
      </c>
      <c r="D113" s="176">
        <v>1.2096990740740741</v>
      </c>
    </row>
    <row r="114" spans="1:4" x14ac:dyDescent="0.2">
      <c r="A114" s="175">
        <v>113</v>
      </c>
      <c r="B114" s="178" t="s">
        <v>2220</v>
      </c>
      <c r="C114" s="178" t="s">
        <v>22</v>
      </c>
      <c r="D114" s="176">
        <v>1.2105787037037037</v>
      </c>
    </row>
    <row r="115" spans="1:4" x14ac:dyDescent="0.2">
      <c r="A115" s="175">
        <v>114</v>
      </c>
      <c r="B115" s="178" t="s">
        <v>2106</v>
      </c>
      <c r="C115" s="178" t="s">
        <v>2107</v>
      </c>
      <c r="D115" s="176">
        <v>1.2140509259259258</v>
      </c>
    </row>
    <row r="116" spans="1:4" x14ac:dyDescent="0.2">
      <c r="A116" s="175">
        <v>115</v>
      </c>
      <c r="B116" s="178" t="s">
        <v>1950</v>
      </c>
      <c r="C116" s="178" t="s">
        <v>565</v>
      </c>
      <c r="D116" s="176">
        <v>1.222962962962963</v>
      </c>
    </row>
    <row r="117" spans="1:4" x14ac:dyDescent="0.2">
      <c r="A117" s="175">
        <v>116</v>
      </c>
      <c r="B117" s="178" t="s">
        <v>2221</v>
      </c>
      <c r="C117" s="178" t="s">
        <v>2222</v>
      </c>
      <c r="D117" s="176">
        <v>1.2254976851851851</v>
      </c>
    </row>
    <row r="118" spans="1:4" x14ac:dyDescent="0.2">
      <c r="A118" s="175">
        <v>117</v>
      </c>
      <c r="B118" s="178" t="s">
        <v>2223</v>
      </c>
      <c r="C118" s="178" t="s">
        <v>2224</v>
      </c>
      <c r="D118" s="176">
        <v>1.2359837962962963</v>
      </c>
    </row>
    <row r="119" spans="1:4" x14ac:dyDescent="0.2">
      <c r="A119" s="175">
        <v>118</v>
      </c>
      <c r="B119" s="178" t="s">
        <v>2113</v>
      </c>
      <c r="C119" s="178" t="s">
        <v>1858</v>
      </c>
      <c r="D119" s="176">
        <v>1.2362962962962962</v>
      </c>
    </row>
    <row r="120" spans="1:4" x14ac:dyDescent="0.2">
      <c r="A120" s="175">
        <v>119</v>
      </c>
      <c r="B120" s="178" t="s">
        <v>1881</v>
      </c>
      <c r="C120" s="178" t="s">
        <v>2001</v>
      </c>
      <c r="D120" s="176">
        <v>1.2365046296296296</v>
      </c>
    </row>
    <row r="121" spans="1:4" x14ac:dyDescent="0.2">
      <c r="A121" s="175">
        <v>120</v>
      </c>
      <c r="B121" s="178" t="s">
        <v>2225</v>
      </c>
      <c r="C121" s="178" t="s">
        <v>2226</v>
      </c>
      <c r="D121" s="176">
        <v>1.2373611111111111</v>
      </c>
    </row>
    <row r="122" spans="1:4" x14ac:dyDescent="0.2">
      <c r="A122" s="175">
        <v>121</v>
      </c>
      <c r="B122" s="178" t="s">
        <v>1968</v>
      </c>
      <c r="C122" s="178" t="s">
        <v>1969</v>
      </c>
      <c r="D122" s="176">
        <v>1.2389699074074074</v>
      </c>
    </row>
    <row r="123" spans="1:4" x14ac:dyDescent="0.2">
      <c r="A123" s="175">
        <v>122</v>
      </c>
      <c r="B123" s="178" t="s">
        <v>1883</v>
      </c>
      <c r="C123" s="178" t="s">
        <v>581</v>
      </c>
      <c r="D123" s="176">
        <v>1.2409722222222224</v>
      </c>
    </row>
    <row r="124" spans="1:4" x14ac:dyDescent="0.2">
      <c r="A124" s="175">
        <v>123</v>
      </c>
      <c r="B124" s="178" t="s">
        <v>2227</v>
      </c>
      <c r="C124" s="178" t="s">
        <v>482</v>
      </c>
      <c r="D124" s="176">
        <v>1.2413425925925925</v>
      </c>
    </row>
    <row r="125" spans="1:4" x14ac:dyDescent="0.2">
      <c r="A125" s="175">
        <v>124</v>
      </c>
      <c r="B125" s="178" t="s">
        <v>1883</v>
      </c>
      <c r="C125" s="178" t="s">
        <v>1136</v>
      </c>
      <c r="D125" s="176">
        <v>1.2417361111111112</v>
      </c>
    </row>
    <row r="126" spans="1:4" x14ac:dyDescent="0.2">
      <c r="A126" s="175">
        <v>125</v>
      </c>
      <c r="B126" s="178" t="s">
        <v>2116</v>
      </c>
      <c r="C126" s="178" t="s">
        <v>2228</v>
      </c>
      <c r="D126" s="176">
        <v>1.2431597222222222</v>
      </c>
    </row>
    <row r="127" spans="1:4" x14ac:dyDescent="0.2">
      <c r="A127" s="175">
        <v>126</v>
      </c>
      <c r="B127" s="178" t="s">
        <v>1885</v>
      </c>
      <c r="C127" s="178" t="s">
        <v>688</v>
      </c>
      <c r="D127" s="176">
        <v>1.2448495370370372</v>
      </c>
    </row>
    <row r="128" spans="1:4" x14ac:dyDescent="0.2">
      <c r="A128" s="175">
        <v>127</v>
      </c>
      <c r="B128" s="178" t="s">
        <v>1931</v>
      </c>
      <c r="C128" s="178" t="s">
        <v>2229</v>
      </c>
      <c r="D128" s="176">
        <v>1.2475115740740741</v>
      </c>
    </row>
    <row r="129" spans="1:4" x14ac:dyDescent="0.2">
      <c r="A129" s="175">
        <v>128</v>
      </c>
      <c r="B129" s="178" t="s">
        <v>1993</v>
      </c>
      <c r="C129" s="178" t="s">
        <v>1994</v>
      </c>
      <c r="D129" s="176">
        <v>1.2584722222222222</v>
      </c>
    </row>
    <row r="130" spans="1:4" x14ac:dyDescent="0.2">
      <c r="A130" s="175">
        <v>129</v>
      </c>
      <c r="B130" s="178" t="s">
        <v>1964</v>
      </c>
      <c r="C130" s="178" t="s">
        <v>715</v>
      </c>
      <c r="D130" s="176">
        <v>1.2594791666666667</v>
      </c>
    </row>
    <row r="131" spans="1:4" x14ac:dyDescent="0.2">
      <c r="A131" s="175">
        <v>130</v>
      </c>
      <c r="B131" s="178" t="s">
        <v>2081</v>
      </c>
      <c r="C131" s="178" t="s">
        <v>102</v>
      </c>
      <c r="D131" s="176">
        <v>1.262951388888889</v>
      </c>
    </row>
    <row r="132" spans="1:4" x14ac:dyDescent="0.2">
      <c r="A132" s="175">
        <v>131</v>
      </c>
      <c r="B132" s="178" t="s">
        <v>1972</v>
      </c>
      <c r="C132" s="178" t="s">
        <v>127</v>
      </c>
      <c r="D132" s="176">
        <v>1.2655787037037036</v>
      </c>
    </row>
    <row r="133" spans="1:4" x14ac:dyDescent="0.2">
      <c r="A133" s="175">
        <v>132</v>
      </c>
      <c r="B133" s="178" t="s">
        <v>1874</v>
      </c>
      <c r="C133" s="178" t="s">
        <v>2131</v>
      </c>
      <c r="D133" s="176">
        <v>1.2709027777777777</v>
      </c>
    </row>
    <row r="134" spans="1:4" x14ac:dyDescent="0.2">
      <c r="A134" s="175">
        <v>133</v>
      </c>
      <c r="B134" s="178" t="s">
        <v>1922</v>
      </c>
      <c r="C134" s="178" t="s">
        <v>468</v>
      </c>
      <c r="D134" s="176">
        <v>1.2783101851851852</v>
      </c>
    </row>
    <row r="135" spans="1:4" x14ac:dyDescent="0.2">
      <c r="A135" s="175">
        <v>134</v>
      </c>
      <c r="B135" s="178" t="s">
        <v>2116</v>
      </c>
      <c r="C135" s="178" t="s">
        <v>809</v>
      </c>
      <c r="D135" s="176">
        <v>1.2804398148148148</v>
      </c>
    </row>
    <row r="136" spans="1:4" x14ac:dyDescent="0.2">
      <c r="A136" s="175">
        <v>135</v>
      </c>
      <c r="B136" s="178" t="s">
        <v>1920</v>
      </c>
      <c r="C136" s="178" t="s">
        <v>2230</v>
      </c>
      <c r="D136" s="176">
        <v>1.2817129629629631</v>
      </c>
    </row>
    <row r="137" spans="1:4" x14ac:dyDescent="0.2">
      <c r="A137" s="175">
        <v>136</v>
      </c>
      <c r="B137" s="178" t="s">
        <v>2231</v>
      </c>
      <c r="C137" s="178" t="s">
        <v>1944</v>
      </c>
      <c r="D137" s="176">
        <v>1.2854745370370371</v>
      </c>
    </row>
    <row r="138" spans="1:4" x14ac:dyDescent="0.2">
      <c r="A138" s="175">
        <v>137</v>
      </c>
      <c r="B138" s="178" t="s">
        <v>1924</v>
      </c>
      <c r="C138" s="178" t="s">
        <v>141</v>
      </c>
      <c r="D138" s="176">
        <v>1.2906944444444444</v>
      </c>
    </row>
    <row r="139" spans="1:4" x14ac:dyDescent="0.2">
      <c r="A139" s="175">
        <v>138</v>
      </c>
      <c r="B139" s="178" t="s">
        <v>2140</v>
      </c>
      <c r="C139" s="178" t="s">
        <v>2000</v>
      </c>
      <c r="D139" s="176">
        <v>1.2960995370370372</v>
      </c>
    </row>
    <row r="140" spans="1:4" x14ac:dyDescent="0.2">
      <c r="A140" s="175">
        <v>139</v>
      </c>
      <c r="B140" s="178" t="s">
        <v>1956</v>
      </c>
      <c r="C140" s="178" t="s">
        <v>1954</v>
      </c>
      <c r="D140" s="176">
        <v>1.306712962962963</v>
      </c>
    </row>
    <row r="141" spans="1:4" x14ac:dyDescent="0.2">
      <c r="A141" s="175">
        <v>140</v>
      </c>
      <c r="B141" s="178" t="s">
        <v>2011</v>
      </c>
      <c r="C141" s="178" t="s">
        <v>2232</v>
      </c>
      <c r="D141" s="176">
        <v>1.3071527777777778</v>
      </c>
    </row>
    <row r="142" spans="1:4" x14ac:dyDescent="0.2">
      <c r="A142" s="175">
        <v>141</v>
      </c>
      <c r="B142" s="178" t="s">
        <v>1931</v>
      </c>
      <c r="C142" s="178" t="s">
        <v>1971</v>
      </c>
      <c r="D142" s="176">
        <v>1.3093287037037038</v>
      </c>
    </row>
    <row r="143" spans="1:4" x14ac:dyDescent="0.2">
      <c r="A143" s="175">
        <v>142</v>
      </c>
      <c r="B143" s="178" t="s">
        <v>2233</v>
      </c>
      <c r="C143" s="178" t="s">
        <v>661</v>
      </c>
      <c r="D143" s="176">
        <v>1.3165277777777777</v>
      </c>
    </row>
    <row r="144" spans="1:4" x14ac:dyDescent="0.2">
      <c r="A144" s="175">
        <v>143</v>
      </c>
      <c r="B144" s="178" t="s">
        <v>1881</v>
      </c>
      <c r="C144" s="178" t="s">
        <v>2234</v>
      </c>
      <c r="D144" s="176">
        <v>1.3414467592592594</v>
      </c>
    </row>
    <row r="145" spans="1:4" x14ac:dyDescent="0.2">
      <c r="A145" s="175">
        <v>144</v>
      </c>
      <c r="B145" s="178" t="s">
        <v>1920</v>
      </c>
      <c r="C145" s="178" t="s">
        <v>2141</v>
      </c>
      <c r="D145" s="176">
        <v>1.3463078703703706</v>
      </c>
    </row>
    <row r="146" spans="1:4" x14ac:dyDescent="0.2">
      <c r="A146" s="175">
        <v>145</v>
      </c>
      <c r="B146" s="178" t="s">
        <v>2027</v>
      </c>
      <c r="C146" s="178" t="s">
        <v>156</v>
      </c>
      <c r="D146" s="176">
        <v>1.3524421296296296</v>
      </c>
    </row>
    <row r="147" spans="1:4" x14ac:dyDescent="0.2">
      <c r="A147" s="175">
        <v>146</v>
      </c>
      <c r="B147" s="178" t="s">
        <v>2235</v>
      </c>
      <c r="C147" s="178" t="s">
        <v>2236</v>
      </c>
      <c r="D147" s="176">
        <v>1.3584606481481483</v>
      </c>
    </row>
    <row r="148" spans="1:4" x14ac:dyDescent="0.2">
      <c r="A148" s="175">
        <v>147</v>
      </c>
      <c r="B148" s="178" t="s">
        <v>2163</v>
      </c>
      <c r="C148" s="178" t="s">
        <v>22</v>
      </c>
      <c r="D148" s="176">
        <v>1.3595486111111112</v>
      </c>
    </row>
    <row r="149" spans="1:4" x14ac:dyDescent="0.2">
      <c r="A149" s="175">
        <v>148</v>
      </c>
      <c r="B149" s="178" t="s">
        <v>2025</v>
      </c>
      <c r="C149" s="178" t="s">
        <v>809</v>
      </c>
      <c r="D149" s="176">
        <v>1.363900462962963</v>
      </c>
    </row>
    <row r="150" spans="1:4" x14ac:dyDescent="0.2">
      <c r="A150" s="175">
        <v>149</v>
      </c>
      <c r="B150" s="178" t="s">
        <v>1915</v>
      </c>
      <c r="C150" s="178" t="s">
        <v>715</v>
      </c>
      <c r="D150" s="176">
        <v>1.3780902777777777</v>
      </c>
    </row>
    <row r="151" spans="1:4" x14ac:dyDescent="0.2">
      <c r="A151" s="175">
        <v>150</v>
      </c>
      <c r="B151" s="178" t="s">
        <v>1881</v>
      </c>
      <c r="C151" s="178" t="s">
        <v>2117</v>
      </c>
      <c r="D151" s="176">
        <v>1.3784953703703702</v>
      </c>
    </row>
    <row r="152" spans="1:4" x14ac:dyDescent="0.2">
      <c r="A152" s="175">
        <v>151</v>
      </c>
      <c r="B152" s="178" t="s">
        <v>1904</v>
      </c>
      <c r="C152" s="178" t="s">
        <v>744</v>
      </c>
      <c r="D152" s="176">
        <v>1.3894791666666666</v>
      </c>
    </row>
    <row r="153" spans="1:4" x14ac:dyDescent="0.2">
      <c r="A153" s="175">
        <v>152</v>
      </c>
      <c r="B153" s="178" t="s">
        <v>1929</v>
      </c>
      <c r="C153" s="178" t="s">
        <v>2237</v>
      </c>
      <c r="D153" s="176">
        <v>1.3922569444444444</v>
      </c>
    </row>
    <row r="154" spans="1:4" x14ac:dyDescent="0.2">
      <c r="A154" s="175">
        <v>153</v>
      </c>
      <c r="B154" s="178" t="s">
        <v>2238</v>
      </c>
      <c r="C154" s="178" t="s">
        <v>589</v>
      </c>
      <c r="D154" s="176">
        <v>1.4205208333333335</v>
      </c>
    </row>
    <row r="155" spans="1:4" x14ac:dyDescent="0.2">
      <c r="A155" s="175">
        <v>154</v>
      </c>
      <c r="B155" s="178" t="s">
        <v>2075</v>
      </c>
      <c r="C155" s="178" t="s">
        <v>562</v>
      </c>
      <c r="D155" s="176">
        <v>1.4282407407407407</v>
      </c>
    </row>
    <row r="156" spans="1:4" x14ac:dyDescent="0.2">
      <c r="A156" s="175">
        <v>155</v>
      </c>
      <c r="B156" s="178" t="s">
        <v>1933</v>
      </c>
      <c r="C156" s="178" t="s">
        <v>1803</v>
      </c>
      <c r="D156" s="176">
        <v>1.4306944444444445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workbookViewId="0"/>
  </sheetViews>
  <sheetFormatPr defaultColWidth="11.42578125" defaultRowHeight="12.75" x14ac:dyDescent="0.2"/>
  <cols>
    <col min="1" max="1" width="9.28515625" style="174" bestFit="1" customWidth="1"/>
    <col min="2" max="2" width="13.7109375" style="174" customWidth="1"/>
    <col min="3" max="3" width="17.28515625" style="174" customWidth="1"/>
    <col min="4" max="4" width="12.28515625" style="174" customWidth="1"/>
    <col min="5" max="16384" width="11.42578125" style="174"/>
  </cols>
  <sheetData>
    <row r="1" spans="1:4" x14ac:dyDescent="0.2">
      <c r="A1" s="171" t="s">
        <v>1367</v>
      </c>
      <c r="B1" s="172" t="s">
        <v>2007</v>
      </c>
      <c r="C1" s="172" t="s">
        <v>1862</v>
      </c>
      <c r="D1" s="173" t="s">
        <v>1372</v>
      </c>
    </row>
    <row r="2" spans="1:4" x14ac:dyDescent="0.2">
      <c r="A2" s="175">
        <v>1</v>
      </c>
      <c r="B2" s="170" t="s">
        <v>1874</v>
      </c>
      <c r="C2" s="170" t="s">
        <v>1075</v>
      </c>
      <c r="D2" s="176">
        <v>0.59734953703703708</v>
      </c>
    </row>
    <row r="3" spans="1:4" x14ac:dyDescent="0.2">
      <c r="A3" s="175">
        <v>2</v>
      </c>
      <c r="B3" s="170" t="s">
        <v>1907</v>
      </c>
      <c r="C3" s="170" t="s">
        <v>2028</v>
      </c>
      <c r="D3" s="176">
        <v>0.61652777777777779</v>
      </c>
    </row>
    <row r="4" spans="1:4" x14ac:dyDescent="0.2">
      <c r="A4" s="175">
        <v>3</v>
      </c>
      <c r="B4" s="170" t="s">
        <v>2029</v>
      </c>
      <c r="C4" s="170" t="s">
        <v>2030</v>
      </c>
      <c r="D4" s="176">
        <v>0.67021990740740733</v>
      </c>
    </row>
    <row r="5" spans="1:4" x14ac:dyDescent="0.2">
      <c r="A5" s="175">
        <v>4</v>
      </c>
      <c r="B5" s="170" t="s">
        <v>1881</v>
      </c>
      <c r="C5" s="170" t="s">
        <v>1805</v>
      </c>
      <c r="D5" s="176">
        <v>0.69399305555555557</v>
      </c>
    </row>
    <row r="6" spans="1:4" x14ac:dyDescent="0.2">
      <c r="A6" s="175">
        <v>5</v>
      </c>
      <c r="B6" s="170" t="s">
        <v>2010</v>
      </c>
      <c r="C6" s="170" t="s">
        <v>111</v>
      </c>
      <c r="D6" s="176">
        <v>0.7297569444444445</v>
      </c>
    </row>
    <row r="7" spans="1:4" x14ac:dyDescent="0.2">
      <c r="A7" s="175">
        <v>6</v>
      </c>
      <c r="B7" s="170" t="s">
        <v>2031</v>
      </c>
      <c r="C7" s="170" t="s">
        <v>2032</v>
      </c>
      <c r="D7" s="176">
        <v>0.72993055555555564</v>
      </c>
    </row>
    <row r="8" spans="1:4" x14ac:dyDescent="0.2">
      <c r="A8" s="175">
        <v>7</v>
      </c>
      <c r="B8" s="170" t="s">
        <v>1920</v>
      </c>
      <c r="C8" s="170" t="s">
        <v>2033</v>
      </c>
      <c r="D8" s="176">
        <v>0.73460648148148155</v>
      </c>
    </row>
    <row r="9" spans="1:4" x14ac:dyDescent="0.2">
      <c r="A9" s="175">
        <v>8</v>
      </c>
      <c r="B9" s="170" t="s">
        <v>1894</v>
      </c>
      <c r="C9" s="170" t="s">
        <v>1895</v>
      </c>
      <c r="D9" s="176">
        <v>0.73525462962962962</v>
      </c>
    </row>
    <row r="10" spans="1:4" x14ac:dyDescent="0.2">
      <c r="A10" s="175">
        <v>9</v>
      </c>
      <c r="B10" s="170" t="s">
        <v>1875</v>
      </c>
      <c r="C10" s="170" t="s">
        <v>1828</v>
      </c>
      <c r="D10" s="176">
        <v>0.73679398148148145</v>
      </c>
    </row>
    <row r="11" spans="1:4" x14ac:dyDescent="0.2">
      <c r="A11" s="175">
        <v>10</v>
      </c>
      <c r="B11" s="170" t="s">
        <v>1881</v>
      </c>
      <c r="C11" s="170" t="s">
        <v>1818</v>
      </c>
      <c r="D11" s="176">
        <v>0.7368055555555556</v>
      </c>
    </row>
    <row r="12" spans="1:4" x14ac:dyDescent="0.2">
      <c r="A12" s="175">
        <v>11</v>
      </c>
      <c r="B12" s="170" t="s">
        <v>1907</v>
      </c>
      <c r="C12" s="170" t="s">
        <v>781</v>
      </c>
      <c r="D12" s="176">
        <v>0.73681712962962964</v>
      </c>
    </row>
    <row r="13" spans="1:4" x14ac:dyDescent="0.2">
      <c r="A13" s="175">
        <v>12</v>
      </c>
      <c r="B13" s="170" t="s">
        <v>2034</v>
      </c>
      <c r="C13" s="170" t="s">
        <v>2035</v>
      </c>
      <c r="D13" s="176">
        <v>0.73981481481481481</v>
      </c>
    </row>
    <row r="14" spans="1:4" x14ac:dyDescent="0.2">
      <c r="A14" s="175">
        <v>13</v>
      </c>
      <c r="B14" s="170" t="s">
        <v>1924</v>
      </c>
      <c r="C14" s="170" t="s">
        <v>2036</v>
      </c>
      <c r="D14" s="176">
        <v>0.7466666666666667</v>
      </c>
    </row>
    <row r="15" spans="1:4" x14ac:dyDescent="0.2">
      <c r="A15" s="175">
        <v>14</v>
      </c>
      <c r="B15" s="170" t="s">
        <v>1931</v>
      </c>
      <c r="C15" s="170" t="s">
        <v>2037</v>
      </c>
      <c r="D15" s="176">
        <v>0.75571759259259252</v>
      </c>
    </row>
    <row r="16" spans="1:4" x14ac:dyDescent="0.2">
      <c r="A16" s="175">
        <v>15</v>
      </c>
      <c r="B16" s="170" t="s">
        <v>2038</v>
      </c>
      <c r="C16" s="170" t="s">
        <v>513</v>
      </c>
      <c r="D16" s="176">
        <v>0.78129629629629627</v>
      </c>
    </row>
    <row r="17" spans="1:4" x14ac:dyDescent="0.2">
      <c r="A17" s="175">
        <v>16</v>
      </c>
      <c r="B17" s="170" t="s">
        <v>2039</v>
      </c>
      <c r="C17" s="170" t="s">
        <v>2040</v>
      </c>
      <c r="D17" s="176">
        <v>0.78318287037037038</v>
      </c>
    </row>
    <row r="18" spans="1:4" x14ac:dyDescent="0.2">
      <c r="A18" s="175">
        <v>17</v>
      </c>
      <c r="B18" s="170" t="s">
        <v>2012</v>
      </c>
      <c r="C18" s="170" t="s">
        <v>514</v>
      </c>
      <c r="D18" s="176">
        <v>0.79327546296296303</v>
      </c>
    </row>
    <row r="19" spans="1:4" x14ac:dyDescent="0.2">
      <c r="A19" s="175">
        <v>18</v>
      </c>
      <c r="B19" s="170" t="s">
        <v>2041</v>
      </c>
      <c r="C19" s="170" t="s">
        <v>1092</v>
      </c>
      <c r="D19" s="176">
        <v>0.80874999999999997</v>
      </c>
    </row>
    <row r="20" spans="1:4" x14ac:dyDescent="0.2">
      <c r="A20" s="175">
        <v>19</v>
      </c>
      <c r="B20" s="170" t="s">
        <v>2042</v>
      </c>
      <c r="C20" s="170" t="s">
        <v>662</v>
      </c>
      <c r="D20" s="176">
        <v>0.81612268518518516</v>
      </c>
    </row>
    <row r="21" spans="1:4" x14ac:dyDescent="0.2">
      <c r="A21" s="175">
        <v>20</v>
      </c>
      <c r="B21" s="170" t="s">
        <v>2043</v>
      </c>
      <c r="C21" s="170" t="s">
        <v>2044</v>
      </c>
      <c r="D21" s="176">
        <v>0.82269675925925922</v>
      </c>
    </row>
    <row r="22" spans="1:4" x14ac:dyDescent="0.2">
      <c r="A22" s="175">
        <v>21</v>
      </c>
      <c r="B22" s="170" t="s">
        <v>1904</v>
      </c>
      <c r="C22" s="170" t="s">
        <v>1106</v>
      </c>
      <c r="D22" s="176">
        <v>0.82666666666666666</v>
      </c>
    </row>
    <row r="23" spans="1:4" x14ac:dyDescent="0.2">
      <c r="A23" s="175">
        <v>22</v>
      </c>
      <c r="B23" s="170" t="s">
        <v>2045</v>
      </c>
      <c r="C23" s="170" t="s">
        <v>951</v>
      </c>
      <c r="D23" s="176">
        <v>0.82677083333333334</v>
      </c>
    </row>
    <row r="24" spans="1:4" x14ac:dyDescent="0.2">
      <c r="A24" s="175">
        <v>23</v>
      </c>
      <c r="B24" s="170" t="s">
        <v>2046</v>
      </c>
      <c r="C24" s="170" t="s">
        <v>2047</v>
      </c>
      <c r="D24" s="176">
        <v>0.83998842592592593</v>
      </c>
    </row>
    <row r="25" spans="1:4" x14ac:dyDescent="0.2">
      <c r="A25" s="175">
        <v>24</v>
      </c>
      <c r="B25" s="170" t="s">
        <v>1885</v>
      </c>
      <c r="C25" s="170" t="s">
        <v>1886</v>
      </c>
      <c r="D25" s="176">
        <v>0.844212962962963</v>
      </c>
    </row>
    <row r="26" spans="1:4" x14ac:dyDescent="0.2">
      <c r="A26" s="175">
        <v>25</v>
      </c>
      <c r="B26" s="170" t="s">
        <v>1883</v>
      </c>
      <c r="C26" s="170" t="s">
        <v>943</v>
      </c>
      <c r="D26" s="176">
        <v>0.84475694444444438</v>
      </c>
    </row>
    <row r="27" spans="1:4" x14ac:dyDescent="0.2">
      <c r="A27" s="175">
        <v>26</v>
      </c>
      <c r="B27" s="170" t="s">
        <v>2025</v>
      </c>
      <c r="C27" s="170" t="s">
        <v>2048</v>
      </c>
      <c r="D27" s="176">
        <v>0.84636574074074078</v>
      </c>
    </row>
    <row r="28" spans="1:4" x14ac:dyDescent="0.2">
      <c r="A28" s="175">
        <v>27</v>
      </c>
      <c r="B28" s="170" t="s">
        <v>2049</v>
      </c>
      <c r="C28" s="170" t="s">
        <v>2050</v>
      </c>
      <c r="D28" s="176">
        <v>0.84790509259259261</v>
      </c>
    </row>
    <row r="29" spans="1:4" x14ac:dyDescent="0.2">
      <c r="A29" s="175">
        <v>28</v>
      </c>
      <c r="B29" s="170" t="s">
        <v>2051</v>
      </c>
      <c r="C29" s="170" t="s">
        <v>2052</v>
      </c>
      <c r="D29" s="176">
        <v>0.86348379629629635</v>
      </c>
    </row>
    <row r="30" spans="1:4" x14ac:dyDescent="0.2">
      <c r="A30" s="175">
        <v>29</v>
      </c>
      <c r="B30" s="170" t="s">
        <v>2053</v>
      </c>
      <c r="C30" s="170" t="s">
        <v>809</v>
      </c>
      <c r="D30" s="176">
        <v>0.86351851851851846</v>
      </c>
    </row>
    <row r="31" spans="1:4" x14ac:dyDescent="0.2">
      <c r="A31" s="175">
        <v>30</v>
      </c>
      <c r="B31" s="170" t="s">
        <v>1893</v>
      </c>
      <c r="C31" s="170" t="s">
        <v>1913</v>
      </c>
      <c r="D31" s="176">
        <v>0.86407407407407411</v>
      </c>
    </row>
    <row r="32" spans="1:4" x14ac:dyDescent="0.2">
      <c r="A32" s="175">
        <v>31</v>
      </c>
      <c r="B32" s="170" t="s">
        <v>2054</v>
      </c>
      <c r="C32" s="170" t="s">
        <v>2055</v>
      </c>
      <c r="D32" s="176">
        <v>0.86408564814814814</v>
      </c>
    </row>
    <row r="33" spans="1:4" x14ac:dyDescent="0.2">
      <c r="A33" s="175">
        <v>32</v>
      </c>
      <c r="B33" s="170" t="s">
        <v>1881</v>
      </c>
      <c r="C33" s="170" t="s">
        <v>2056</v>
      </c>
      <c r="D33" s="176">
        <v>0.86438657407407404</v>
      </c>
    </row>
    <row r="34" spans="1:4" x14ac:dyDescent="0.2">
      <c r="A34" s="175">
        <v>33</v>
      </c>
      <c r="B34" s="170" t="s">
        <v>2057</v>
      </c>
      <c r="C34" s="170" t="s">
        <v>476</v>
      </c>
      <c r="D34" s="176">
        <v>0.86591435185185184</v>
      </c>
    </row>
    <row r="35" spans="1:4" x14ac:dyDescent="0.2">
      <c r="A35" s="175">
        <v>34</v>
      </c>
      <c r="B35" s="170" t="s">
        <v>2058</v>
      </c>
      <c r="C35" s="170" t="s">
        <v>817</v>
      </c>
      <c r="D35" s="176">
        <v>0.86893518518518509</v>
      </c>
    </row>
    <row r="36" spans="1:4" x14ac:dyDescent="0.2">
      <c r="A36" s="175">
        <v>35</v>
      </c>
      <c r="B36" s="170" t="s">
        <v>1937</v>
      </c>
      <c r="C36" s="170" t="s">
        <v>2059</v>
      </c>
      <c r="D36" s="176">
        <v>0.89408564814814817</v>
      </c>
    </row>
    <row r="37" spans="1:4" x14ac:dyDescent="0.2">
      <c r="A37" s="175">
        <v>36</v>
      </c>
      <c r="B37" s="170" t="s">
        <v>2011</v>
      </c>
      <c r="C37" s="170" t="s">
        <v>948</v>
      </c>
      <c r="D37" s="176">
        <v>0.8995023148148148</v>
      </c>
    </row>
    <row r="38" spans="1:4" x14ac:dyDescent="0.2">
      <c r="A38" s="177">
        <v>37</v>
      </c>
      <c r="B38" s="170" t="s">
        <v>2060</v>
      </c>
      <c r="C38" s="170" t="s">
        <v>2061</v>
      </c>
      <c r="D38" s="176">
        <v>0.90156249999999993</v>
      </c>
    </row>
    <row r="39" spans="1:4" x14ac:dyDescent="0.2">
      <c r="A39" s="175">
        <v>38</v>
      </c>
      <c r="B39" s="170" t="s">
        <v>1908</v>
      </c>
      <c r="C39" s="170" t="s">
        <v>2062</v>
      </c>
      <c r="D39" s="176">
        <v>0.90543981481481473</v>
      </c>
    </row>
    <row r="40" spans="1:4" x14ac:dyDescent="0.2">
      <c r="A40" s="175">
        <v>39</v>
      </c>
      <c r="B40" s="170" t="s">
        <v>2063</v>
      </c>
      <c r="C40" s="170" t="s">
        <v>528</v>
      </c>
      <c r="D40" s="176">
        <v>0.90658564814814813</v>
      </c>
    </row>
    <row r="41" spans="1:4" x14ac:dyDescent="0.2">
      <c r="A41" s="175">
        <v>40</v>
      </c>
      <c r="B41" s="170" t="s">
        <v>1874</v>
      </c>
      <c r="C41" s="170" t="s">
        <v>809</v>
      </c>
      <c r="D41" s="176">
        <v>0.90697916666666656</v>
      </c>
    </row>
    <row r="42" spans="1:4" x14ac:dyDescent="0.2">
      <c r="A42" s="175">
        <v>41</v>
      </c>
      <c r="B42" s="170" t="s">
        <v>1890</v>
      </c>
      <c r="C42" s="170" t="s">
        <v>26</v>
      </c>
      <c r="D42" s="176">
        <v>0.91104166666666664</v>
      </c>
    </row>
    <row r="43" spans="1:4" x14ac:dyDescent="0.2">
      <c r="A43" s="175">
        <v>42</v>
      </c>
      <c r="B43" s="170" t="s">
        <v>1941</v>
      </c>
      <c r="C43" s="170" t="s">
        <v>416</v>
      </c>
      <c r="D43" s="176">
        <v>0.91523148148148137</v>
      </c>
    </row>
    <row r="44" spans="1:4" x14ac:dyDescent="0.2">
      <c r="A44" s="175">
        <v>43</v>
      </c>
      <c r="B44" s="170" t="s">
        <v>1931</v>
      </c>
      <c r="C44" s="170" t="s">
        <v>809</v>
      </c>
      <c r="D44" s="176">
        <v>0.91724537037037035</v>
      </c>
    </row>
    <row r="45" spans="1:4" x14ac:dyDescent="0.2">
      <c r="A45" s="175">
        <v>44</v>
      </c>
      <c r="B45" s="170" t="s">
        <v>1941</v>
      </c>
      <c r="C45" s="170" t="s">
        <v>575</v>
      </c>
      <c r="D45" s="176">
        <v>0.9286226851851852</v>
      </c>
    </row>
    <row r="46" spans="1:4" x14ac:dyDescent="0.2">
      <c r="A46" s="175">
        <v>45</v>
      </c>
      <c r="B46" s="170" t="s">
        <v>1929</v>
      </c>
      <c r="C46" s="170" t="s">
        <v>485</v>
      </c>
      <c r="D46" s="176">
        <v>0.93335648148148154</v>
      </c>
    </row>
    <row r="47" spans="1:4" x14ac:dyDescent="0.2">
      <c r="A47" s="175">
        <v>46</v>
      </c>
      <c r="B47" s="170" t="s">
        <v>1896</v>
      </c>
      <c r="C47" s="170" t="s">
        <v>2064</v>
      </c>
      <c r="D47" s="176">
        <v>0.93342592592592588</v>
      </c>
    </row>
    <row r="48" spans="1:4" x14ac:dyDescent="0.2">
      <c r="A48" s="175">
        <v>47</v>
      </c>
      <c r="B48" s="170" t="s">
        <v>2065</v>
      </c>
      <c r="C48" s="170" t="s">
        <v>2066</v>
      </c>
      <c r="D48" s="176">
        <v>0.93686342592592586</v>
      </c>
    </row>
    <row r="49" spans="1:4" x14ac:dyDescent="0.2">
      <c r="A49" s="175">
        <v>48</v>
      </c>
      <c r="B49" s="170" t="s">
        <v>1881</v>
      </c>
      <c r="C49" s="170" t="s">
        <v>802</v>
      </c>
      <c r="D49" s="176">
        <v>0.93704861111111104</v>
      </c>
    </row>
    <row r="50" spans="1:4" x14ac:dyDescent="0.2">
      <c r="A50" s="175">
        <v>49</v>
      </c>
      <c r="B50" s="170" t="s">
        <v>2067</v>
      </c>
      <c r="C50" s="170" t="s">
        <v>2068</v>
      </c>
      <c r="D50" s="176">
        <v>0.93760416666666668</v>
      </c>
    </row>
    <row r="51" spans="1:4" x14ac:dyDescent="0.2">
      <c r="A51" s="175">
        <v>50</v>
      </c>
      <c r="B51" s="170" t="s">
        <v>1885</v>
      </c>
      <c r="C51" s="170" t="s">
        <v>688</v>
      </c>
      <c r="D51" s="176">
        <v>0.93851851851851853</v>
      </c>
    </row>
    <row r="52" spans="1:4" x14ac:dyDescent="0.2">
      <c r="A52" s="175">
        <v>51</v>
      </c>
      <c r="B52" s="170" t="s">
        <v>1914</v>
      </c>
      <c r="C52" s="170" t="s">
        <v>2069</v>
      </c>
      <c r="D52" s="176">
        <v>0.93894675925925919</v>
      </c>
    </row>
    <row r="53" spans="1:4" x14ac:dyDescent="0.2">
      <c r="A53" s="175">
        <v>52</v>
      </c>
      <c r="B53" s="170" t="s">
        <v>1977</v>
      </c>
      <c r="C53" s="170" t="s">
        <v>56</v>
      </c>
      <c r="D53" s="176">
        <v>0.93961805555555555</v>
      </c>
    </row>
    <row r="54" spans="1:4" x14ac:dyDescent="0.2">
      <c r="A54" s="175">
        <v>53</v>
      </c>
      <c r="B54" s="170" t="s">
        <v>1927</v>
      </c>
      <c r="C54" s="170" t="s">
        <v>1928</v>
      </c>
      <c r="D54" s="176">
        <v>0.9399074074074073</v>
      </c>
    </row>
    <row r="55" spans="1:4" x14ac:dyDescent="0.2">
      <c r="A55" s="175">
        <v>54</v>
      </c>
      <c r="B55" s="170" t="s">
        <v>1881</v>
      </c>
      <c r="C55" s="170" t="s">
        <v>482</v>
      </c>
      <c r="D55" s="176">
        <v>0.94559027777777782</v>
      </c>
    </row>
    <row r="56" spans="1:4" x14ac:dyDescent="0.2">
      <c r="A56" s="175">
        <v>55</v>
      </c>
      <c r="B56" s="170" t="s">
        <v>2011</v>
      </c>
      <c r="C56" s="170" t="s">
        <v>2070</v>
      </c>
      <c r="D56" s="176">
        <v>0.94831018518518517</v>
      </c>
    </row>
    <row r="57" spans="1:4" x14ac:dyDescent="0.2">
      <c r="A57" s="175">
        <v>56</v>
      </c>
      <c r="B57" s="170" t="s">
        <v>2071</v>
      </c>
      <c r="C57" s="170" t="s">
        <v>2072</v>
      </c>
      <c r="D57" s="176">
        <v>0.94958333333333333</v>
      </c>
    </row>
    <row r="58" spans="1:4" x14ac:dyDescent="0.2">
      <c r="A58" s="175">
        <v>57</v>
      </c>
      <c r="B58" s="170" t="s">
        <v>1952</v>
      </c>
      <c r="C58" s="170" t="s">
        <v>488</v>
      </c>
      <c r="D58" s="176">
        <v>0.95041666666666658</v>
      </c>
    </row>
    <row r="59" spans="1:4" x14ac:dyDescent="0.2">
      <c r="A59" s="175">
        <v>58</v>
      </c>
      <c r="B59" s="170" t="s">
        <v>1904</v>
      </c>
      <c r="C59" s="170" t="s">
        <v>10</v>
      </c>
      <c r="D59" s="176">
        <v>0.95079861111111119</v>
      </c>
    </row>
    <row r="60" spans="1:4" x14ac:dyDescent="0.2">
      <c r="A60" s="175">
        <v>59</v>
      </c>
      <c r="B60" s="170" t="s">
        <v>2073</v>
      </c>
      <c r="C60" s="170" t="s">
        <v>2074</v>
      </c>
      <c r="D60" s="176">
        <v>0.95729166666666676</v>
      </c>
    </row>
    <row r="61" spans="1:4" x14ac:dyDescent="0.2">
      <c r="A61" s="175">
        <v>60</v>
      </c>
      <c r="B61" s="170" t="s">
        <v>1968</v>
      </c>
      <c r="C61" s="170" t="s">
        <v>1855</v>
      </c>
      <c r="D61" s="176">
        <v>0.96578703703703705</v>
      </c>
    </row>
    <row r="62" spans="1:4" x14ac:dyDescent="0.2">
      <c r="A62" s="175">
        <v>61</v>
      </c>
      <c r="B62" s="170" t="s">
        <v>2075</v>
      </c>
      <c r="C62" s="170" t="s">
        <v>2076</v>
      </c>
      <c r="D62" s="176">
        <v>0.9705787037037038</v>
      </c>
    </row>
    <row r="63" spans="1:4" x14ac:dyDescent="0.2">
      <c r="A63" s="175">
        <v>62</v>
      </c>
      <c r="B63" s="170" t="s">
        <v>2020</v>
      </c>
      <c r="C63" s="170" t="s">
        <v>1969</v>
      </c>
      <c r="D63" s="176">
        <v>0.97504629629629624</v>
      </c>
    </row>
    <row r="64" spans="1:4" x14ac:dyDescent="0.2">
      <c r="A64" s="175">
        <v>63</v>
      </c>
      <c r="B64" s="170" t="s">
        <v>1899</v>
      </c>
      <c r="C64" s="170" t="s">
        <v>351</v>
      </c>
      <c r="D64" s="176">
        <v>0.97572916666666665</v>
      </c>
    </row>
    <row r="65" spans="1:4" x14ac:dyDescent="0.2">
      <c r="A65" s="175">
        <v>64</v>
      </c>
      <c r="B65" s="170" t="s">
        <v>2077</v>
      </c>
      <c r="C65" s="170" t="s">
        <v>567</v>
      </c>
      <c r="D65" s="176">
        <v>0.9757986111111111</v>
      </c>
    </row>
    <row r="66" spans="1:4" x14ac:dyDescent="0.2">
      <c r="A66" s="175">
        <v>65</v>
      </c>
      <c r="B66" s="170" t="s">
        <v>1940</v>
      </c>
      <c r="C66" s="170" t="s">
        <v>962</v>
      </c>
      <c r="D66" s="176">
        <v>0.9760416666666667</v>
      </c>
    </row>
    <row r="67" spans="1:4" x14ac:dyDescent="0.2">
      <c r="A67" s="175">
        <v>66</v>
      </c>
      <c r="B67" s="170" t="s">
        <v>2073</v>
      </c>
      <c r="C67" s="170" t="s">
        <v>84</v>
      </c>
      <c r="D67" s="176">
        <v>0.97861111111111121</v>
      </c>
    </row>
    <row r="68" spans="1:4" x14ac:dyDescent="0.2">
      <c r="A68" s="175">
        <v>67</v>
      </c>
      <c r="B68" s="170" t="s">
        <v>1933</v>
      </c>
      <c r="C68" s="170" t="s">
        <v>2078</v>
      </c>
      <c r="D68" s="176">
        <v>0.98342592592592604</v>
      </c>
    </row>
    <row r="69" spans="1:4" x14ac:dyDescent="0.2">
      <c r="A69" s="175">
        <v>68</v>
      </c>
      <c r="B69" s="170" t="s">
        <v>1966</v>
      </c>
      <c r="C69" s="170" t="s">
        <v>1967</v>
      </c>
      <c r="D69" s="176">
        <v>0.98604166666666659</v>
      </c>
    </row>
    <row r="70" spans="1:4" x14ac:dyDescent="0.2">
      <c r="A70" s="175">
        <v>69</v>
      </c>
      <c r="B70" s="170" t="s">
        <v>1935</v>
      </c>
      <c r="C70" s="170" t="s">
        <v>809</v>
      </c>
      <c r="D70" s="176">
        <v>0.98703703703703705</v>
      </c>
    </row>
    <row r="71" spans="1:4" x14ac:dyDescent="0.2">
      <c r="A71" s="175">
        <v>70</v>
      </c>
      <c r="B71" s="170" t="s">
        <v>2079</v>
      </c>
      <c r="C71" s="170" t="s">
        <v>2080</v>
      </c>
      <c r="D71" s="176">
        <v>0.98848379629629635</v>
      </c>
    </row>
    <row r="72" spans="1:4" x14ac:dyDescent="0.2">
      <c r="A72" s="175">
        <v>71</v>
      </c>
      <c r="B72" s="170" t="s">
        <v>1879</v>
      </c>
      <c r="C72" s="170" t="s">
        <v>1116</v>
      </c>
      <c r="D72" s="176">
        <v>0.98855324074074069</v>
      </c>
    </row>
    <row r="73" spans="1:4" x14ac:dyDescent="0.2">
      <c r="A73" s="175">
        <v>72</v>
      </c>
      <c r="B73" s="170" t="s">
        <v>2016</v>
      </c>
      <c r="C73" s="170" t="s">
        <v>1830</v>
      </c>
      <c r="D73" s="176">
        <v>0.99245370370370367</v>
      </c>
    </row>
    <row r="74" spans="1:4" x14ac:dyDescent="0.2">
      <c r="A74" s="175">
        <v>73</v>
      </c>
      <c r="B74" s="170" t="s">
        <v>2081</v>
      </c>
      <c r="C74" s="170" t="s">
        <v>2082</v>
      </c>
      <c r="D74" s="176">
        <v>0.99578703703703697</v>
      </c>
    </row>
    <row r="75" spans="1:4" x14ac:dyDescent="0.2">
      <c r="A75" s="175">
        <v>74</v>
      </c>
      <c r="B75" s="170" t="s">
        <v>1915</v>
      </c>
      <c r="C75" s="170" t="s">
        <v>595</v>
      </c>
      <c r="D75" s="176">
        <v>0.99597222222222215</v>
      </c>
    </row>
    <row r="76" spans="1:4" x14ac:dyDescent="0.2">
      <c r="A76" s="175">
        <v>75</v>
      </c>
      <c r="B76" s="170" t="s">
        <v>1942</v>
      </c>
      <c r="C76" s="170" t="s">
        <v>1943</v>
      </c>
      <c r="D76" s="176">
        <v>1.0064814814814815</v>
      </c>
    </row>
    <row r="77" spans="1:4" x14ac:dyDescent="0.2">
      <c r="A77" s="175">
        <v>76</v>
      </c>
      <c r="B77" s="170" t="s">
        <v>2020</v>
      </c>
      <c r="C77" s="170" t="s">
        <v>0</v>
      </c>
      <c r="D77" s="176">
        <v>1.011087962962963</v>
      </c>
    </row>
    <row r="78" spans="1:4" x14ac:dyDescent="0.2">
      <c r="A78" s="175">
        <v>77</v>
      </c>
      <c r="B78" s="170" t="s">
        <v>1955</v>
      </c>
      <c r="C78" s="170" t="s">
        <v>362</v>
      </c>
      <c r="D78" s="176">
        <v>1.0193287037037038</v>
      </c>
    </row>
    <row r="79" spans="1:4" x14ac:dyDescent="0.2">
      <c r="A79" s="175">
        <v>78</v>
      </c>
      <c r="B79" s="170" t="s">
        <v>2083</v>
      </c>
      <c r="C79" s="170" t="s">
        <v>398</v>
      </c>
      <c r="D79" s="176">
        <v>1.0221875</v>
      </c>
    </row>
    <row r="80" spans="1:4" x14ac:dyDescent="0.2">
      <c r="A80" s="175">
        <v>79</v>
      </c>
      <c r="B80" s="170" t="s">
        <v>1922</v>
      </c>
      <c r="C80" s="170" t="s">
        <v>468</v>
      </c>
      <c r="D80" s="176">
        <v>1.0283449074074074</v>
      </c>
    </row>
    <row r="81" spans="1:4" x14ac:dyDescent="0.2">
      <c r="A81" s="175">
        <v>80</v>
      </c>
      <c r="B81" s="170" t="s">
        <v>1904</v>
      </c>
      <c r="C81" s="170" t="s">
        <v>2084</v>
      </c>
      <c r="D81" s="176">
        <v>1.028576388888889</v>
      </c>
    </row>
    <row r="82" spans="1:4" x14ac:dyDescent="0.2">
      <c r="A82" s="175">
        <v>81</v>
      </c>
      <c r="B82" s="170" t="s">
        <v>2085</v>
      </c>
      <c r="C82" s="170" t="s">
        <v>2086</v>
      </c>
      <c r="D82" s="176">
        <v>1.0337731481481482</v>
      </c>
    </row>
    <row r="83" spans="1:4" x14ac:dyDescent="0.2">
      <c r="A83" s="175">
        <v>82</v>
      </c>
      <c r="B83" s="170" t="s">
        <v>1874</v>
      </c>
      <c r="C83" s="170" t="s">
        <v>781</v>
      </c>
      <c r="D83" s="176">
        <v>1.0365162037037037</v>
      </c>
    </row>
    <row r="84" spans="1:4" x14ac:dyDescent="0.2">
      <c r="A84" s="175">
        <v>83</v>
      </c>
      <c r="B84" s="170" t="s">
        <v>2087</v>
      </c>
      <c r="C84" s="170" t="s">
        <v>2088</v>
      </c>
      <c r="D84" s="176">
        <v>1.0394444444444444</v>
      </c>
    </row>
    <row r="85" spans="1:4" x14ac:dyDescent="0.2">
      <c r="A85" s="175">
        <v>84</v>
      </c>
      <c r="B85" s="170" t="s">
        <v>1890</v>
      </c>
      <c r="C85" s="170" t="s">
        <v>400</v>
      </c>
      <c r="D85" s="176">
        <v>1.0411111111111111</v>
      </c>
    </row>
    <row r="86" spans="1:4" x14ac:dyDescent="0.2">
      <c r="A86" s="175">
        <v>85</v>
      </c>
      <c r="B86" s="170" t="s">
        <v>1923</v>
      </c>
      <c r="C86" s="170" t="s">
        <v>2089</v>
      </c>
      <c r="D86" s="176">
        <v>1.0442361111111111</v>
      </c>
    </row>
    <row r="87" spans="1:4" x14ac:dyDescent="0.2">
      <c r="A87" s="175">
        <v>86</v>
      </c>
      <c r="B87" s="170" t="s">
        <v>2090</v>
      </c>
      <c r="C87" s="170" t="s">
        <v>2091</v>
      </c>
      <c r="D87" s="176">
        <v>1.0491435185185185</v>
      </c>
    </row>
    <row r="88" spans="1:4" x14ac:dyDescent="0.2">
      <c r="A88" s="175">
        <v>87</v>
      </c>
      <c r="B88" s="170" t="s">
        <v>1879</v>
      </c>
      <c r="C88" s="170" t="s">
        <v>2092</v>
      </c>
      <c r="D88" s="176">
        <v>1.0496643518518518</v>
      </c>
    </row>
    <row r="89" spans="1:4" x14ac:dyDescent="0.2">
      <c r="A89" s="175">
        <v>88</v>
      </c>
      <c r="B89" s="170" t="s">
        <v>1960</v>
      </c>
      <c r="C89" s="170" t="s">
        <v>528</v>
      </c>
      <c r="D89" s="176">
        <v>1.0539004629629629</v>
      </c>
    </row>
    <row r="90" spans="1:4" x14ac:dyDescent="0.2">
      <c r="A90" s="175">
        <v>89</v>
      </c>
      <c r="B90" s="170" t="s">
        <v>1937</v>
      </c>
      <c r="C90" s="170" t="s">
        <v>1938</v>
      </c>
      <c r="D90" s="176">
        <v>1.0553472222222222</v>
      </c>
    </row>
    <row r="91" spans="1:4" x14ac:dyDescent="0.2">
      <c r="A91" s="175">
        <v>90</v>
      </c>
      <c r="B91" s="170" t="s">
        <v>389</v>
      </c>
      <c r="C91" s="170" t="s">
        <v>1835</v>
      </c>
      <c r="D91" s="176">
        <v>1.0565277777777777</v>
      </c>
    </row>
    <row r="92" spans="1:4" x14ac:dyDescent="0.2">
      <c r="A92" s="175">
        <v>91</v>
      </c>
      <c r="B92" s="170" t="s">
        <v>1910</v>
      </c>
      <c r="C92" s="170" t="s">
        <v>746</v>
      </c>
      <c r="D92" s="176">
        <v>1.056550925925926</v>
      </c>
    </row>
    <row r="93" spans="1:4" x14ac:dyDescent="0.2">
      <c r="A93" s="175">
        <v>92</v>
      </c>
      <c r="B93" s="170" t="s">
        <v>1919</v>
      </c>
      <c r="C93" s="170" t="s">
        <v>74</v>
      </c>
      <c r="D93" s="176">
        <v>1.060138888888889</v>
      </c>
    </row>
    <row r="94" spans="1:4" x14ac:dyDescent="0.2">
      <c r="A94" s="175">
        <v>93</v>
      </c>
      <c r="B94" s="170" t="s">
        <v>1874</v>
      </c>
      <c r="C94" s="170" t="s">
        <v>2093</v>
      </c>
      <c r="D94" s="176">
        <v>1.0620486111111112</v>
      </c>
    </row>
    <row r="95" spans="1:4" x14ac:dyDescent="0.2">
      <c r="A95" s="175">
        <v>94</v>
      </c>
      <c r="B95" s="170" t="s">
        <v>2094</v>
      </c>
      <c r="C95" s="170" t="s">
        <v>810</v>
      </c>
      <c r="D95" s="176">
        <v>1.0622916666666666</v>
      </c>
    </row>
    <row r="96" spans="1:4" x14ac:dyDescent="0.2">
      <c r="A96" s="175">
        <v>95</v>
      </c>
      <c r="B96" s="170" t="s">
        <v>1893</v>
      </c>
      <c r="C96" s="170" t="s">
        <v>1944</v>
      </c>
      <c r="D96" s="176">
        <v>1.065763888888889</v>
      </c>
    </row>
    <row r="97" spans="1:4" x14ac:dyDescent="0.2">
      <c r="A97" s="175">
        <v>96</v>
      </c>
      <c r="B97" s="170" t="s">
        <v>1931</v>
      </c>
      <c r="C97" s="170" t="s">
        <v>557</v>
      </c>
      <c r="D97" s="176">
        <v>1.0683912037037038</v>
      </c>
    </row>
    <row r="98" spans="1:4" x14ac:dyDescent="0.2">
      <c r="A98" s="175">
        <v>97</v>
      </c>
      <c r="B98" s="170" t="s">
        <v>1876</v>
      </c>
      <c r="C98" s="170" t="s">
        <v>665</v>
      </c>
      <c r="D98" s="176">
        <v>1.0702546296296296</v>
      </c>
    </row>
    <row r="99" spans="1:4" x14ac:dyDescent="0.2">
      <c r="A99" s="175">
        <v>98</v>
      </c>
      <c r="B99" s="170" t="s">
        <v>1883</v>
      </c>
      <c r="C99" s="170" t="s">
        <v>581</v>
      </c>
      <c r="D99" s="176">
        <v>1.0829282407407408</v>
      </c>
    </row>
    <row r="100" spans="1:4" x14ac:dyDescent="0.2">
      <c r="A100" s="175">
        <v>99</v>
      </c>
      <c r="B100" s="170" t="s">
        <v>2095</v>
      </c>
      <c r="C100" s="170" t="s">
        <v>472</v>
      </c>
      <c r="D100" s="176">
        <v>1.0859606481481481</v>
      </c>
    </row>
    <row r="101" spans="1:4" x14ac:dyDescent="0.2">
      <c r="A101" s="175">
        <v>100</v>
      </c>
      <c r="B101" s="170" t="s">
        <v>2096</v>
      </c>
      <c r="C101" s="170" t="s">
        <v>575</v>
      </c>
      <c r="D101" s="176">
        <v>1.0885416666666667</v>
      </c>
    </row>
    <row r="102" spans="1:4" x14ac:dyDescent="0.2">
      <c r="A102" s="175">
        <v>101</v>
      </c>
      <c r="B102" s="170" t="s">
        <v>2002</v>
      </c>
      <c r="C102" s="170" t="s">
        <v>2097</v>
      </c>
      <c r="D102" s="176">
        <v>1.1003356481481481</v>
      </c>
    </row>
    <row r="103" spans="1:4" x14ac:dyDescent="0.2">
      <c r="A103" s="175">
        <v>102</v>
      </c>
      <c r="B103" s="170" t="s">
        <v>1878</v>
      </c>
      <c r="C103" s="170" t="s">
        <v>2098</v>
      </c>
      <c r="D103" s="176">
        <v>1.1051504629629629</v>
      </c>
    </row>
    <row r="104" spans="1:4" x14ac:dyDescent="0.2">
      <c r="A104" s="175">
        <v>103</v>
      </c>
      <c r="B104" s="170" t="s">
        <v>2099</v>
      </c>
      <c r="C104" s="170" t="s">
        <v>567</v>
      </c>
      <c r="D104" s="176">
        <v>1.1090740740740741</v>
      </c>
    </row>
    <row r="105" spans="1:4" x14ac:dyDescent="0.2">
      <c r="A105" s="175">
        <v>104</v>
      </c>
      <c r="B105" s="170" t="s">
        <v>1920</v>
      </c>
      <c r="C105" s="170" t="s">
        <v>2100</v>
      </c>
      <c r="D105" s="176">
        <v>1.1231018518518519</v>
      </c>
    </row>
    <row r="106" spans="1:4" x14ac:dyDescent="0.2">
      <c r="A106" s="175">
        <v>105</v>
      </c>
      <c r="B106" s="170" t="s">
        <v>1953</v>
      </c>
      <c r="C106" s="170" t="s">
        <v>1954</v>
      </c>
      <c r="D106" s="176">
        <v>1.1232175925925925</v>
      </c>
    </row>
    <row r="107" spans="1:4" x14ac:dyDescent="0.2">
      <c r="A107" s="175">
        <v>106</v>
      </c>
      <c r="B107" s="170" t="s">
        <v>2027</v>
      </c>
      <c r="C107" s="170" t="s">
        <v>489</v>
      </c>
      <c r="D107" s="176">
        <v>1.1302777777777777</v>
      </c>
    </row>
    <row r="108" spans="1:4" x14ac:dyDescent="0.2">
      <c r="A108" s="175">
        <v>107</v>
      </c>
      <c r="B108" s="170" t="s">
        <v>2101</v>
      </c>
      <c r="C108" s="170" t="s">
        <v>2102</v>
      </c>
      <c r="D108" s="176">
        <v>1.1313541666666667</v>
      </c>
    </row>
    <row r="109" spans="1:4" x14ac:dyDescent="0.2">
      <c r="A109" s="177">
        <v>108</v>
      </c>
      <c r="B109" s="170" t="s">
        <v>2017</v>
      </c>
      <c r="C109" s="170" t="s">
        <v>582</v>
      </c>
      <c r="D109" s="176">
        <v>1.1341666666666665</v>
      </c>
    </row>
    <row r="110" spans="1:4" x14ac:dyDescent="0.2">
      <c r="A110" s="175">
        <v>109</v>
      </c>
      <c r="B110" s="170" t="s">
        <v>1984</v>
      </c>
      <c r="C110" s="170" t="s">
        <v>1847</v>
      </c>
      <c r="D110" s="176">
        <v>1.1345601851851852</v>
      </c>
    </row>
    <row r="111" spans="1:4" x14ac:dyDescent="0.2">
      <c r="A111" s="175">
        <v>110</v>
      </c>
      <c r="B111" s="170" t="s">
        <v>2103</v>
      </c>
      <c r="C111" s="170" t="s">
        <v>590</v>
      </c>
      <c r="D111" s="176">
        <v>1.1360648148148147</v>
      </c>
    </row>
    <row r="112" spans="1:4" x14ac:dyDescent="0.2">
      <c r="A112" s="175">
        <v>111</v>
      </c>
      <c r="B112" s="170" t="s">
        <v>1975</v>
      </c>
      <c r="C112" s="170" t="s">
        <v>1982</v>
      </c>
      <c r="D112" s="176">
        <v>1.1390740740740741</v>
      </c>
    </row>
    <row r="113" spans="1:4" x14ac:dyDescent="0.2">
      <c r="A113" s="175">
        <v>112</v>
      </c>
      <c r="B113" s="170" t="s">
        <v>2104</v>
      </c>
      <c r="C113" s="170" t="s">
        <v>2105</v>
      </c>
      <c r="D113" s="176">
        <v>1.1437962962962962</v>
      </c>
    </row>
    <row r="114" spans="1:4" x14ac:dyDescent="0.2">
      <c r="A114" s="175">
        <v>113</v>
      </c>
      <c r="B114" s="170" t="s">
        <v>2011</v>
      </c>
      <c r="C114" s="170" t="s">
        <v>810</v>
      </c>
      <c r="D114" s="176">
        <v>1.1485185185185185</v>
      </c>
    </row>
    <row r="115" spans="1:4" x14ac:dyDescent="0.2">
      <c r="A115" s="175">
        <v>114</v>
      </c>
      <c r="B115" s="170" t="s">
        <v>2011</v>
      </c>
      <c r="C115" s="170" t="s">
        <v>1842</v>
      </c>
      <c r="D115" s="176">
        <v>1.148599537037037</v>
      </c>
    </row>
    <row r="116" spans="1:4" x14ac:dyDescent="0.2">
      <c r="A116" s="175">
        <v>115</v>
      </c>
      <c r="B116" s="170" t="s">
        <v>2106</v>
      </c>
      <c r="C116" s="170" t="s">
        <v>2107</v>
      </c>
      <c r="D116" s="176">
        <v>1.1506944444444445</v>
      </c>
    </row>
    <row r="117" spans="1:4" x14ac:dyDescent="0.2">
      <c r="A117" s="175">
        <v>116</v>
      </c>
      <c r="B117" s="170" t="s">
        <v>1877</v>
      </c>
      <c r="C117" s="170" t="s">
        <v>809</v>
      </c>
      <c r="D117" s="176">
        <v>1.1626851851851852</v>
      </c>
    </row>
    <row r="118" spans="1:4" x14ac:dyDescent="0.2">
      <c r="A118" s="175">
        <v>117</v>
      </c>
      <c r="B118" s="170" t="s">
        <v>2108</v>
      </c>
      <c r="C118" s="170" t="s">
        <v>653</v>
      </c>
      <c r="D118" s="176">
        <v>1.1661689814814815</v>
      </c>
    </row>
    <row r="119" spans="1:4" x14ac:dyDescent="0.2">
      <c r="A119" s="175">
        <v>118</v>
      </c>
      <c r="B119" s="170" t="s">
        <v>2026</v>
      </c>
      <c r="C119" s="170" t="s">
        <v>520</v>
      </c>
      <c r="D119" s="176">
        <v>1.1686342592592591</v>
      </c>
    </row>
    <row r="120" spans="1:4" x14ac:dyDescent="0.2">
      <c r="A120" s="175">
        <v>119</v>
      </c>
      <c r="B120" s="170" t="s">
        <v>2109</v>
      </c>
      <c r="C120" s="170" t="s">
        <v>2110</v>
      </c>
      <c r="D120" s="176">
        <v>1.1776967592592593</v>
      </c>
    </row>
    <row r="121" spans="1:4" x14ac:dyDescent="0.2">
      <c r="A121" s="175">
        <v>120</v>
      </c>
      <c r="B121" s="170" t="s">
        <v>2111</v>
      </c>
      <c r="C121" s="170" t="s">
        <v>2112</v>
      </c>
      <c r="D121" s="176">
        <v>1.1776967592592593</v>
      </c>
    </row>
    <row r="122" spans="1:4" x14ac:dyDescent="0.2">
      <c r="A122" s="175">
        <v>121</v>
      </c>
      <c r="B122" s="170" t="s">
        <v>1941</v>
      </c>
      <c r="C122" s="170" t="s">
        <v>952</v>
      </c>
      <c r="D122" s="176">
        <v>1.1826273148148148</v>
      </c>
    </row>
    <row r="123" spans="1:4" x14ac:dyDescent="0.2">
      <c r="A123" s="175">
        <v>122</v>
      </c>
      <c r="B123" s="170" t="s">
        <v>2113</v>
      </c>
      <c r="C123" s="170" t="s">
        <v>532</v>
      </c>
      <c r="D123" s="176">
        <v>1.1871412037037037</v>
      </c>
    </row>
    <row r="124" spans="1:4" x14ac:dyDescent="0.2">
      <c r="A124" s="175">
        <v>123</v>
      </c>
      <c r="B124" s="170" t="s">
        <v>1920</v>
      </c>
      <c r="C124" s="170" t="s">
        <v>18</v>
      </c>
      <c r="D124" s="176">
        <v>1.1875810185185185</v>
      </c>
    </row>
    <row r="125" spans="1:4" x14ac:dyDescent="0.2">
      <c r="A125" s="175">
        <v>124</v>
      </c>
      <c r="B125" s="170" t="s">
        <v>2114</v>
      </c>
      <c r="C125" s="170" t="s">
        <v>2115</v>
      </c>
      <c r="D125" s="176">
        <v>1.1899074074074074</v>
      </c>
    </row>
    <row r="126" spans="1:4" x14ac:dyDescent="0.2">
      <c r="A126" s="175">
        <v>125</v>
      </c>
      <c r="B126" s="170" t="s">
        <v>2116</v>
      </c>
      <c r="C126" s="170" t="s">
        <v>2117</v>
      </c>
      <c r="D126" s="176">
        <v>1.195300925925926</v>
      </c>
    </row>
    <row r="127" spans="1:4" x14ac:dyDescent="0.2">
      <c r="A127" s="175">
        <v>126</v>
      </c>
      <c r="B127" s="170" t="s">
        <v>1935</v>
      </c>
      <c r="C127" s="170" t="s">
        <v>2118</v>
      </c>
      <c r="D127" s="176">
        <v>1.1969907407407407</v>
      </c>
    </row>
    <row r="128" spans="1:4" x14ac:dyDescent="0.2">
      <c r="A128" s="175">
        <v>127</v>
      </c>
      <c r="B128" s="170" t="s">
        <v>2119</v>
      </c>
      <c r="C128" s="170" t="s">
        <v>2120</v>
      </c>
      <c r="D128" s="176">
        <v>1.2038310185185186</v>
      </c>
    </row>
    <row r="129" spans="1:4" x14ac:dyDescent="0.2">
      <c r="A129" s="175">
        <v>128</v>
      </c>
      <c r="B129" s="170" t="s">
        <v>2020</v>
      </c>
      <c r="C129" s="170" t="s">
        <v>345</v>
      </c>
      <c r="D129" s="176">
        <v>1.2050810185185186</v>
      </c>
    </row>
    <row r="130" spans="1:4" x14ac:dyDescent="0.2">
      <c r="A130" s="175">
        <v>129</v>
      </c>
      <c r="B130" s="170" t="s">
        <v>1940</v>
      </c>
      <c r="C130" s="170" t="s">
        <v>2121</v>
      </c>
      <c r="D130" s="176">
        <v>1.2207060185185186</v>
      </c>
    </row>
    <row r="131" spans="1:4" x14ac:dyDescent="0.2">
      <c r="A131" s="175">
        <v>130</v>
      </c>
      <c r="B131" s="170" t="s">
        <v>2122</v>
      </c>
      <c r="C131" s="170" t="s">
        <v>2123</v>
      </c>
      <c r="D131" s="176">
        <v>1.2336458333333333</v>
      </c>
    </row>
    <row r="132" spans="1:4" x14ac:dyDescent="0.2">
      <c r="A132" s="175">
        <v>131</v>
      </c>
      <c r="B132" s="170" t="s">
        <v>1914</v>
      </c>
      <c r="C132" s="170" t="s">
        <v>43</v>
      </c>
      <c r="D132" s="176">
        <v>1.2344097222222221</v>
      </c>
    </row>
    <row r="133" spans="1:4" x14ac:dyDescent="0.2">
      <c r="A133" s="175">
        <v>132</v>
      </c>
      <c r="B133" s="170" t="s">
        <v>1985</v>
      </c>
      <c r="C133" s="170" t="s">
        <v>416</v>
      </c>
      <c r="D133" s="176">
        <v>1.2345949074074074</v>
      </c>
    </row>
    <row r="134" spans="1:4" x14ac:dyDescent="0.2">
      <c r="A134" s="175">
        <v>133</v>
      </c>
      <c r="B134" s="170" t="s">
        <v>2124</v>
      </c>
      <c r="C134" s="170" t="s">
        <v>362</v>
      </c>
      <c r="D134" s="176">
        <v>1.2376273148148147</v>
      </c>
    </row>
    <row r="135" spans="1:4" x14ac:dyDescent="0.2">
      <c r="A135" s="175">
        <v>134</v>
      </c>
      <c r="B135" s="170" t="s">
        <v>2125</v>
      </c>
      <c r="C135" s="170" t="s">
        <v>2126</v>
      </c>
      <c r="D135" s="176">
        <v>1.2459490740740742</v>
      </c>
    </row>
    <row r="136" spans="1:4" x14ac:dyDescent="0.2">
      <c r="A136" s="175">
        <v>135</v>
      </c>
      <c r="B136" s="170" t="s">
        <v>1950</v>
      </c>
      <c r="C136" s="170" t="s">
        <v>565</v>
      </c>
      <c r="D136" s="176">
        <v>1.2569097222222221</v>
      </c>
    </row>
    <row r="137" spans="1:4" x14ac:dyDescent="0.2">
      <c r="A137" s="175">
        <v>136</v>
      </c>
      <c r="B137" s="170" t="s">
        <v>2127</v>
      </c>
      <c r="C137" s="170" t="s">
        <v>2128</v>
      </c>
      <c r="D137" s="176">
        <v>1.2601736111111113</v>
      </c>
    </row>
    <row r="138" spans="1:4" x14ac:dyDescent="0.2">
      <c r="A138" s="175">
        <v>137</v>
      </c>
      <c r="B138" s="170" t="s">
        <v>2129</v>
      </c>
      <c r="C138" s="170" t="s">
        <v>2130</v>
      </c>
      <c r="D138" s="176">
        <v>1.2737615740740742</v>
      </c>
    </row>
    <row r="139" spans="1:4" x14ac:dyDescent="0.2">
      <c r="A139" s="175">
        <v>138</v>
      </c>
      <c r="B139" s="170" t="s">
        <v>1955</v>
      </c>
      <c r="C139" s="170" t="s">
        <v>416</v>
      </c>
      <c r="D139" s="176">
        <v>1.2764814814814816</v>
      </c>
    </row>
    <row r="140" spans="1:4" x14ac:dyDescent="0.2">
      <c r="A140" s="175">
        <v>139</v>
      </c>
      <c r="B140" s="170" t="s">
        <v>1898</v>
      </c>
      <c r="C140" s="170" t="s">
        <v>547</v>
      </c>
      <c r="D140" s="176">
        <v>1.2799768518518519</v>
      </c>
    </row>
    <row r="141" spans="1:4" x14ac:dyDescent="0.2">
      <c r="A141" s="175">
        <v>140</v>
      </c>
      <c r="B141" s="170" t="s">
        <v>1986</v>
      </c>
      <c r="C141" s="170" t="s">
        <v>1987</v>
      </c>
      <c r="D141" s="176">
        <v>1.2813310185185185</v>
      </c>
    </row>
    <row r="142" spans="1:4" x14ac:dyDescent="0.2">
      <c r="A142" s="175">
        <v>141</v>
      </c>
      <c r="B142" s="170" t="s">
        <v>2073</v>
      </c>
      <c r="C142" s="170" t="s">
        <v>485</v>
      </c>
      <c r="D142" s="176">
        <v>1.311412037037037</v>
      </c>
    </row>
    <row r="143" spans="1:4" x14ac:dyDescent="0.2">
      <c r="A143" s="175">
        <v>142</v>
      </c>
      <c r="B143" s="170" t="s">
        <v>1896</v>
      </c>
      <c r="C143" s="170" t="s">
        <v>969</v>
      </c>
      <c r="D143" s="176">
        <v>1.3196412037037037</v>
      </c>
    </row>
    <row r="144" spans="1:4" x14ac:dyDescent="0.2">
      <c r="A144" s="175">
        <v>143</v>
      </c>
      <c r="B144" s="170" t="s">
        <v>1874</v>
      </c>
      <c r="C144" s="170" t="s">
        <v>2131</v>
      </c>
      <c r="D144" s="176">
        <v>1.323912037037037</v>
      </c>
    </row>
    <row r="145" spans="1:4" x14ac:dyDescent="0.2">
      <c r="A145" s="175">
        <v>144</v>
      </c>
      <c r="B145" s="170" t="s">
        <v>1896</v>
      </c>
      <c r="C145" s="170" t="s">
        <v>2132</v>
      </c>
      <c r="D145" s="176">
        <v>1.343738425925926</v>
      </c>
    </row>
    <row r="146" spans="1:4" x14ac:dyDescent="0.2">
      <c r="A146" s="175">
        <v>145</v>
      </c>
      <c r="B146" s="170" t="s">
        <v>2005</v>
      </c>
      <c r="C146" s="170" t="s">
        <v>2006</v>
      </c>
      <c r="D146" s="176">
        <v>1.3534375000000001</v>
      </c>
    </row>
    <row r="147" spans="1:4" x14ac:dyDescent="0.2">
      <c r="A147" s="175">
        <v>146</v>
      </c>
      <c r="B147" s="170" t="s">
        <v>1931</v>
      </c>
      <c r="C147" s="170" t="s">
        <v>13</v>
      </c>
      <c r="D147" s="176">
        <v>1.3545486111111111</v>
      </c>
    </row>
    <row r="148" spans="1:4" x14ac:dyDescent="0.2">
      <c r="A148" s="175">
        <v>147</v>
      </c>
      <c r="B148" s="170" t="s">
        <v>1881</v>
      </c>
      <c r="C148" s="170" t="s">
        <v>2001</v>
      </c>
      <c r="D148" s="176">
        <v>1.357025462962963</v>
      </c>
    </row>
    <row r="149" spans="1:4" x14ac:dyDescent="0.2">
      <c r="A149" s="175">
        <v>148</v>
      </c>
      <c r="B149" s="170" t="s">
        <v>2133</v>
      </c>
      <c r="C149" s="170" t="s">
        <v>39</v>
      </c>
      <c r="D149" s="176">
        <v>1.3662962962962963</v>
      </c>
    </row>
    <row r="150" spans="1:4" x14ac:dyDescent="0.2">
      <c r="A150" s="175">
        <v>149</v>
      </c>
      <c r="B150" s="170" t="s">
        <v>2134</v>
      </c>
      <c r="C150" s="170" t="s">
        <v>2135</v>
      </c>
      <c r="D150" s="176">
        <v>1.3736226851851852</v>
      </c>
    </row>
    <row r="151" spans="1:4" x14ac:dyDescent="0.2">
      <c r="A151" s="175">
        <v>150</v>
      </c>
      <c r="B151" s="170" t="s">
        <v>2136</v>
      </c>
      <c r="C151" s="170" t="s">
        <v>2137</v>
      </c>
      <c r="D151" s="176">
        <v>1.3772569444444445</v>
      </c>
    </row>
    <row r="152" spans="1:4" x14ac:dyDescent="0.2">
      <c r="A152" s="175">
        <v>151</v>
      </c>
      <c r="B152" s="170" t="s">
        <v>2020</v>
      </c>
      <c r="C152" s="170" t="s">
        <v>2138</v>
      </c>
      <c r="D152" s="176">
        <v>1.380613425925926</v>
      </c>
    </row>
    <row r="153" spans="1:4" x14ac:dyDescent="0.2">
      <c r="A153" s="175">
        <v>152</v>
      </c>
      <c r="B153" s="170" t="s">
        <v>2139</v>
      </c>
      <c r="C153" s="170" t="s">
        <v>511</v>
      </c>
      <c r="D153" s="176">
        <v>1.3909837962962961</v>
      </c>
    </row>
    <row r="154" spans="1:4" x14ac:dyDescent="0.2">
      <c r="A154" s="175">
        <v>153</v>
      </c>
      <c r="B154" s="170" t="s">
        <v>1931</v>
      </c>
      <c r="C154" s="170" t="s">
        <v>483</v>
      </c>
      <c r="D154" s="176">
        <v>1.3953240740740742</v>
      </c>
    </row>
    <row r="155" spans="1:4" x14ac:dyDescent="0.2">
      <c r="A155" s="175">
        <v>154</v>
      </c>
      <c r="B155" s="170" t="s">
        <v>2140</v>
      </c>
      <c r="C155" s="170" t="s">
        <v>2000</v>
      </c>
      <c r="D155" s="176">
        <v>1.4027546296296298</v>
      </c>
    </row>
    <row r="156" spans="1:4" x14ac:dyDescent="0.2">
      <c r="A156" s="175">
        <v>155</v>
      </c>
      <c r="B156" s="170" t="s">
        <v>1920</v>
      </c>
      <c r="C156" s="170" t="s">
        <v>2141</v>
      </c>
      <c r="D156" s="176">
        <v>1.4127430555555556</v>
      </c>
    </row>
    <row r="157" spans="1:4" x14ac:dyDescent="0.2">
      <c r="A157" s="175">
        <v>156</v>
      </c>
      <c r="B157" s="170" t="s">
        <v>1999</v>
      </c>
      <c r="C157" s="170" t="s">
        <v>2000</v>
      </c>
      <c r="D157" s="176">
        <v>1.4235532407407405</v>
      </c>
    </row>
    <row r="158" spans="1:4" x14ac:dyDescent="0.2">
      <c r="A158" s="175">
        <v>157</v>
      </c>
      <c r="B158" s="170" t="s">
        <v>2142</v>
      </c>
      <c r="C158" s="170" t="s">
        <v>2143</v>
      </c>
      <c r="D158" s="176">
        <v>1.4304398148148147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sqref="A1:D1"/>
    </sheetView>
  </sheetViews>
  <sheetFormatPr defaultColWidth="11.42578125" defaultRowHeight="12.75" x14ac:dyDescent="0.2"/>
  <cols>
    <col min="1" max="1" width="6.7109375" style="164" customWidth="1"/>
    <col min="2" max="2" width="12.7109375" style="164" customWidth="1"/>
    <col min="3" max="3" width="17.42578125" style="164" customWidth="1"/>
    <col min="4" max="4" width="11.42578125" style="169" customWidth="1"/>
    <col min="5" max="16384" width="11.42578125" style="164"/>
  </cols>
  <sheetData>
    <row r="1" spans="1:4" x14ac:dyDescent="0.2">
      <c r="A1" s="161" t="s">
        <v>1367</v>
      </c>
      <c r="B1" s="162" t="s">
        <v>2007</v>
      </c>
      <c r="C1" s="162" t="s">
        <v>1862</v>
      </c>
      <c r="D1" s="163" t="s">
        <v>1372</v>
      </c>
    </row>
    <row r="2" spans="1:4" x14ac:dyDescent="0.2">
      <c r="A2" s="165">
        <v>1</v>
      </c>
      <c r="B2" s="166" t="s">
        <v>1874</v>
      </c>
      <c r="C2" s="166" t="s">
        <v>1075</v>
      </c>
      <c r="D2" s="167">
        <v>0.63019675925925933</v>
      </c>
    </row>
    <row r="3" spans="1:4" x14ac:dyDescent="0.2">
      <c r="A3" s="165">
        <v>2</v>
      </c>
      <c r="B3" s="166" t="s">
        <v>2008</v>
      </c>
      <c r="C3" s="166" t="s">
        <v>67</v>
      </c>
      <c r="D3" s="167">
        <v>0.66930555555555549</v>
      </c>
    </row>
    <row r="4" spans="1:4" x14ac:dyDescent="0.2">
      <c r="A4" s="165">
        <v>3</v>
      </c>
      <c r="B4" s="166" t="s">
        <v>2009</v>
      </c>
      <c r="C4" s="166" t="s">
        <v>500</v>
      </c>
      <c r="D4" s="167">
        <v>0.68576388888888884</v>
      </c>
    </row>
    <row r="5" spans="1:4" x14ac:dyDescent="0.2">
      <c r="A5" s="165">
        <v>4</v>
      </c>
      <c r="B5" s="166" t="s">
        <v>2010</v>
      </c>
      <c r="C5" s="166" t="s">
        <v>111</v>
      </c>
      <c r="D5" s="167">
        <v>0.70613425925925932</v>
      </c>
    </row>
    <row r="6" spans="1:4" x14ac:dyDescent="0.2">
      <c r="A6" s="165">
        <v>5</v>
      </c>
      <c r="B6" s="166" t="s">
        <v>1875</v>
      </c>
      <c r="C6" s="166" t="s">
        <v>1828</v>
      </c>
      <c r="D6" s="167">
        <v>0.70793981481481483</v>
      </c>
    </row>
    <row r="7" spans="1:4" x14ac:dyDescent="0.2">
      <c r="A7" s="165">
        <v>6</v>
      </c>
      <c r="B7" s="166" t="s">
        <v>1876</v>
      </c>
      <c r="C7" s="166" t="s">
        <v>1082</v>
      </c>
      <c r="D7" s="167">
        <v>0.76275462962962959</v>
      </c>
    </row>
    <row r="8" spans="1:4" x14ac:dyDescent="0.2">
      <c r="A8" s="165">
        <v>7</v>
      </c>
      <c r="B8" s="166" t="s">
        <v>1785</v>
      </c>
      <c r="C8" s="166" t="s">
        <v>941</v>
      </c>
      <c r="D8" s="167">
        <v>0.77151620370370377</v>
      </c>
    </row>
    <row r="9" spans="1:4" x14ac:dyDescent="0.2">
      <c r="A9" s="165">
        <v>8</v>
      </c>
      <c r="B9" s="166" t="s">
        <v>1877</v>
      </c>
      <c r="C9" s="166" t="s">
        <v>661</v>
      </c>
      <c r="D9" s="167">
        <v>0.79059027777777768</v>
      </c>
    </row>
    <row r="10" spans="1:4" x14ac:dyDescent="0.2">
      <c r="A10" s="165">
        <v>9</v>
      </c>
      <c r="B10" s="166" t="s">
        <v>2011</v>
      </c>
      <c r="C10" s="166" t="s">
        <v>595</v>
      </c>
      <c r="D10" s="167">
        <v>0.8002893518518519</v>
      </c>
    </row>
    <row r="11" spans="1:4" x14ac:dyDescent="0.2">
      <c r="A11" s="165">
        <v>10</v>
      </c>
      <c r="B11" s="166" t="s">
        <v>1878</v>
      </c>
      <c r="C11" s="166" t="s">
        <v>83</v>
      </c>
      <c r="D11" s="167">
        <v>0.80342592592592599</v>
      </c>
    </row>
    <row r="12" spans="1:4" x14ac:dyDescent="0.2">
      <c r="A12" s="165">
        <v>10</v>
      </c>
      <c r="B12" s="166" t="s">
        <v>2012</v>
      </c>
      <c r="C12" s="166" t="s">
        <v>514</v>
      </c>
      <c r="D12" s="167">
        <v>0.81046296296296294</v>
      </c>
    </row>
    <row r="13" spans="1:4" x14ac:dyDescent="0.2">
      <c r="A13" s="165">
        <v>12</v>
      </c>
      <c r="B13" s="166" t="s">
        <v>1879</v>
      </c>
      <c r="C13" s="166" t="s">
        <v>1880</v>
      </c>
      <c r="D13" s="167">
        <v>0.82361111111111107</v>
      </c>
    </row>
    <row r="14" spans="1:4" x14ac:dyDescent="0.2">
      <c r="A14" s="165">
        <v>13</v>
      </c>
      <c r="B14" s="166" t="s">
        <v>1881</v>
      </c>
      <c r="C14" s="166" t="s">
        <v>1882</v>
      </c>
      <c r="D14" s="167">
        <v>0.83041666666666669</v>
      </c>
    </row>
    <row r="15" spans="1:4" x14ac:dyDescent="0.2">
      <c r="A15" s="165">
        <v>14</v>
      </c>
      <c r="B15" s="166" t="s">
        <v>1883</v>
      </c>
      <c r="C15" s="166" t="s">
        <v>943</v>
      </c>
      <c r="D15" s="167">
        <v>0.85965277777777782</v>
      </c>
    </row>
    <row r="16" spans="1:4" x14ac:dyDescent="0.2">
      <c r="A16" s="165">
        <v>15</v>
      </c>
      <c r="B16" s="166" t="s">
        <v>1884</v>
      </c>
      <c r="C16" s="166" t="s">
        <v>775</v>
      </c>
      <c r="D16" s="167">
        <v>0.86092592592592598</v>
      </c>
    </row>
    <row r="17" spans="1:4" x14ac:dyDescent="0.2">
      <c r="A17" s="165">
        <v>16</v>
      </c>
      <c r="B17" s="166" t="s">
        <v>1885</v>
      </c>
      <c r="C17" s="166" t="s">
        <v>1886</v>
      </c>
      <c r="D17" s="167">
        <v>0.86327546296296298</v>
      </c>
    </row>
    <row r="18" spans="1:4" x14ac:dyDescent="0.2">
      <c r="A18" s="165">
        <v>17</v>
      </c>
      <c r="B18" s="166" t="s">
        <v>1887</v>
      </c>
      <c r="C18" s="166" t="s">
        <v>1888</v>
      </c>
      <c r="D18" s="167">
        <v>0.86806712962962962</v>
      </c>
    </row>
    <row r="19" spans="1:4" x14ac:dyDescent="0.2">
      <c r="A19" s="165">
        <v>18</v>
      </c>
      <c r="B19" s="166" t="s">
        <v>1889</v>
      </c>
      <c r="C19" s="166" t="s">
        <v>400</v>
      </c>
      <c r="D19" s="167">
        <v>0.86972222222222229</v>
      </c>
    </row>
    <row r="20" spans="1:4" x14ac:dyDescent="0.2">
      <c r="A20" s="165">
        <v>19</v>
      </c>
      <c r="B20" s="166" t="s">
        <v>1890</v>
      </c>
      <c r="C20" s="166" t="s">
        <v>1891</v>
      </c>
      <c r="D20" s="167">
        <v>0.87564814814814806</v>
      </c>
    </row>
    <row r="21" spans="1:4" x14ac:dyDescent="0.2">
      <c r="A21" s="165">
        <v>20</v>
      </c>
      <c r="B21" s="166" t="s">
        <v>1892</v>
      </c>
      <c r="C21" s="166" t="s">
        <v>476</v>
      </c>
      <c r="D21" s="167">
        <v>0.87724537037037031</v>
      </c>
    </row>
    <row r="22" spans="1:4" x14ac:dyDescent="0.2">
      <c r="A22" s="165">
        <v>21</v>
      </c>
      <c r="B22" s="166" t="s">
        <v>1893</v>
      </c>
      <c r="C22" s="166" t="s">
        <v>22</v>
      </c>
      <c r="D22" s="167">
        <v>0.8825115740740741</v>
      </c>
    </row>
    <row r="23" spans="1:4" x14ac:dyDescent="0.2">
      <c r="A23" s="165">
        <v>22</v>
      </c>
      <c r="B23" s="166" t="s">
        <v>1894</v>
      </c>
      <c r="C23" s="166" t="s">
        <v>1895</v>
      </c>
      <c r="D23" s="167">
        <v>0.88427083333333334</v>
      </c>
    </row>
    <row r="24" spans="1:4" x14ac:dyDescent="0.2">
      <c r="A24" s="165">
        <v>23</v>
      </c>
      <c r="B24" s="166" t="s">
        <v>1896</v>
      </c>
      <c r="C24" s="166" t="s">
        <v>1897</v>
      </c>
      <c r="D24" s="167">
        <v>0.89320601851851855</v>
      </c>
    </row>
    <row r="25" spans="1:4" x14ac:dyDescent="0.2">
      <c r="A25" s="165">
        <v>24</v>
      </c>
      <c r="B25" s="166" t="s">
        <v>1896</v>
      </c>
      <c r="C25" s="166" t="s">
        <v>12</v>
      </c>
      <c r="D25" s="167">
        <v>0.89371527777777782</v>
      </c>
    </row>
    <row r="26" spans="1:4" x14ac:dyDescent="0.2">
      <c r="A26" s="165">
        <v>25</v>
      </c>
      <c r="B26" s="166" t="s">
        <v>1881</v>
      </c>
      <c r="C26" s="166" t="s">
        <v>1818</v>
      </c>
      <c r="D26" s="167">
        <v>0.8979166666666667</v>
      </c>
    </row>
    <row r="27" spans="1:4" x14ac:dyDescent="0.2">
      <c r="A27" s="165">
        <v>26</v>
      </c>
      <c r="B27" s="166" t="s">
        <v>1898</v>
      </c>
      <c r="C27" s="166" t="s">
        <v>2013</v>
      </c>
      <c r="D27" s="167">
        <v>0.90218750000000003</v>
      </c>
    </row>
    <row r="28" spans="1:4" x14ac:dyDescent="0.2">
      <c r="A28" s="165">
        <v>27</v>
      </c>
      <c r="B28" s="166" t="s">
        <v>1874</v>
      </c>
      <c r="C28" s="166" t="s">
        <v>614</v>
      </c>
      <c r="D28" s="167">
        <v>0.90349537037037031</v>
      </c>
    </row>
    <row r="29" spans="1:4" x14ac:dyDescent="0.2">
      <c r="A29" s="165">
        <v>28</v>
      </c>
      <c r="B29" s="166" t="s">
        <v>1899</v>
      </c>
      <c r="C29" s="166" t="s">
        <v>947</v>
      </c>
      <c r="D29" s="167">
        <v>0.91096064814814814</v>
      </c>
    </row>
    <row r="30" spans="1:4" x14ac:dyDescent="0.2">
      <c r="A30" s="165">
        <v>29</v>
      </c>
      <c r="B30" s="166" t="s">
        <v>1900</v>
      </c>
      <c r="C30" s="166" t="s">
        <v>1901</v>
      </c>
      <c r="D30" s="167">
        <v>0.91212962962962962</v>
      </c>
    </row>
    <row r="31" spans="1:4" x14ac:dyDescent="0.2">
      <c r="A31" s="165">
        <v>30</v>
      </c>
      <c r="B31" s="166" t="s">
        <v>2014</v>
      </c>
      <c r="C31" s="166" t="s">
        <v>1820</v>
      </c>
      <c r="D31" s="167">
        <v>0.91399305555555566</v>
      </c>
    </row>
    <row r="32" spans="1:4" x14ac:dyDescent="0.2">
      <c r="A32" s="165">
        <v>31</v>
      </c>
      <c r="B32" s="166" t="s">
        <v>1902</v>
      </c>
      <c r="C32" s="166" t="s">
        <v>1903</v>
      </c>
      <c r="D32" s="167">
        <v>0.9142824074074074</v>
      </c>
    </row>
    <row r="33" spans="1:4" x14ac:dyDescent="0.2">
      <c r="A33" s="165">
        <v>31</v>
      </c>
      <c r="B33" s="166" t="s">
        <v>1904</v>
      </c>
      <c r="C33" s="166" t="s">
        <v>1905</v>
      </c>
      <c r="D33" s="167">
        <v>0.91791666666666671</v>
      </c>
    </row>
    <row r="34" spans="1:4" x14ac:dyDescent="0.2">
      <c r="A34" s="165">
        <v>31</v>
      </c>
      <c r="B34" s="166" t="s">
        <v>1889</v>
      </c>
      <c r="C34" s="166" t="s">
        <v>1906</v>
      </c>
      <c r="D34" s="167">
        <v>0.91862268518518519</v>
      </c>
    </row>
    <row r="35" spans="1:4" x14ac:dyDescent="0.2">
      <c r="A35" s="165">
        <v>34</v>
      </c>
      <c r="B35" s="166" t="s">
        <v>1907</v>
      </c>
      <c r="C35" s="166" t="s">
        <v>781</v>
      </c>
      <c r="D35" s="167">
        <v>0.91932870370370379</v>
      </c>
    </row>
    <row r="36" spans="1:4" x14ac:dyDescent="0.2">
      <c r="A36" s="165">
        <v>35</v>
      </c>
      <c r="B36" s="166" t="s">
        <v>1908</v>
      </c>
      <c r="C36" s="166" t="s">
        <v>1909</v>
      </c>
      <c r="D36" s="167">
        <v>0.92070601851851841</v>
      </c>
    </row>
    <row r="37" spans="1:4" x14ac:dyDescent="0.2">
      <c r="A37" s="165">
        <v>36</v>
      </c>
      <c r="B37" s="166" t="s">
        <v>1910</v>
      </c>
      <c r="C37" s="166" t="s">
        <v>1911</v>
      </c>
      <c r="D37" s="167">
        <v>0.9240046296296297</v>
      </c>
    </row>
    <row r="38" spans="1:4" x14ac:dyDescent="0.2">
      <c r="A38" s="165">
        <v>37</v>
      </c>
      <c r="B38" s="166" t="s">
        <v>1885</v>
      </c>
      <c r="C38" s="166" t="s">
        <v>688</v>
      </c>
      <c r="D38" s="167">
        <v>0.92694444444444446</v>
      </c>
    </row>
    <row r="39" spans="1:4" x14ac:dyDescent="0.2">
      <c r="A39" s="165">
        <v>38</v>
      </c>
      <c r="B39" s="166" t="s">
        <v>1889</v>
      </c>
      <c r="C39" s="166" t="s">
        <v>809</v>
      </c>
      <c r="D39" s="167">
        <v>0.92846064814814822</v>
      </c>
    </row>
    <row r="40" spans="1:4" x14ac:dyDescent="0.2">
      <c r="A40" s="165">
        <v>39</v>
      </c>
      <c r="B40" s="166" t="s">
        <v>1912</v>
      </c>
      <c r="C40" s="166" t="s">
        <v>1103</v>
      </c>
      <c r="D40" s="167">
        <v>0.92972222222222223</v>
      </c>
    </row>
    <row r="41" spans="1:4" x14ac:dyDescent="0.2">
      <c r="A41" s="165">
        <v>40</v>
      </c>
      <c r="B41" s="166" t="s">
        <v>1893</v>
      </c>
      <c r="C41" s="166" t="s">
        <v>1913</v>
      </c>
      <c r="D41" s="167">
        <v>0.93041666666666656</v>
      </c>
    </row>
    <row r="42" spans="1:4" x14ac:dyDescent="0.2">
      <c r="A42" s="165">
        <v>41</v>
      </c>
      <c r="B42" s="166" t="s">
        <v>1914</v>
      </c>
      <c r="C42" s="166" t="s">
        <v>43</v>
      </c>
      <c r="D42" s="167">
        <v>0.93278935185185186</v>
      </c>
    </row>
    <row r="43" spans="1:4" x14ac:dyDescent="0.2">
      <c r="A43" s="165">
        <v>42</v>
      </c>
      <c r="B43" s="166" t="s">
        <v>1915</v>
      </c>
      <c r="C43" s="166" t="s">
        <v>1916</v>
      </c>
      <c r="D43" s="167">
        <v>0.93437500000000007</v>
      </c>
    </row>
    <row r="44" spans="1:4" x14ac:dyDescent="0.2">
      <c r="A44" s="165">
        <v>43</v>
      </c>
      <c r="B44" s="166" t="s">
        <v>1890</v>
      </c>
      <c r="C44" s="166" t="s">
        <v>26</v>
      </c>
      <c r="D44" s="167">
        <v>0.93675925925925929</v>
      </c>
    </row>
    <row r="45" spans="1:4" x14ac:dyDescent="0.2">
      <c r="A45" s="165">
        <v>44</v>
      </c>
      <c r="B45" s="166" t="s">
        <v>1881</v>
      </c>
      <c r="C45" s="166" t="s">
        <v>1917</v>
      </c>
      <c r="D45" s="167">
        <v>0.94431712962962966</v>
      </c>
    </row>
    <row r="46" spans="1:4" x14ac:dyDescent="0.2">
      <c r="A46" s="165">
        <v>45</v>
      </c>
      <c r="B46" s="166" t="s">
        <v>1918</v>
      </c>
      <c r="C46" s="166" t="s">
        <v>557</v>
      </c>
      <c r="D46" s="167">
        <v>0.94622685185185185</v>
      </c>
    </row>
    <row r="47" spans="1:4" x14ac:dyDescent="0.2">
      <c r="A47" s="165">
        <v>46</v>
      </c>
      <c r="B47" s="166" t="s">
        <v>1919</v>
      </c>
      <c r="C47" s="166" t="s">
        <v>74</v>
      </c>
      <c r="D47" s="167">
        <v>0.95162037037037039</v>
      </c>
    </row>
    <row r="48" spans="1:4" x14ac:dyDescent="0.2">
      <c r="A48" s="165">
        <v>47</v>
      </c>
      <c r="B48" s="166" t="s">
        <v>1920</v>
      </c>
      <c r="C48" s="166" t="s">
        <v>1921</v>
      </c>
      <c r="D48" s="167">
        <v>0.95239583333333344</v>
      </c>
    </row>
    <row r="49" spans="1:4" x14ac:dyDescent="0.2">
      <c r="A49" s="165">
        <v>48</v>
      </c>
      <c r="B49" s="166" t="s">
        <v>1922</v>
      </c>
      <c r="C49" s="166" t="s">
        <v>468</v>
      </c>
      <c r="D49" s="167">
        <v>0.95270833333333327</v>
      </c>
    </row>
    <row r="50" spans="1:4" x14ac:dyDescent="0.2">
      <c r="A50" s="165">
        <v>49</v>
      </c>
      <c r="B50" s="166" t="s">
        <v>1923</v>
      </c>
      <c r="C50" s="166" t="s">
        <v>810</v>
      </c>
      <c r="D50" s="167">
        <v>0.96143518518518523</v>
      </c>
    </row>
    <row r="51" spans="1:4" x14ac:dyDescent="0.2">
      <c r="A51" s="165">
        <v>49</v>
      </c>
      <c r="B51" s="166" t="s">
        <v>1924</v>
      </c>
      <c r="C51" s="166" t="s">
        <v>1925</v>
      </c>
      <c r="D51" s="167">
        <v>0.96186342592592589</v>
      </c>
    </row>
    <row r="52" spans="1:4" x14ac:dyDescent="0.2">
      <c r="A52" s="165">
        <v>51</v>
      </c>
      <c r="B52" s="166" t="s">
        <v>2015</v>
      </c>
      <c r="C52" s="166" t="s">
        <v>1097</v>
      </c>
      <c r="D52" s="167">
        <v>0.96621527777777771</v>
      </c>
    </row>
    <row r="53" spans="1:4" x14ac:dyDescent="0.2">
      <c r="A53" s="165">
        <v>52</v>
      </c>
      <c r="B53" s="166" t="s">
        <v>1926</v>
      </c>
      <c r="C53" s="166" t="s">
        <v>943</v>
      </c>
      <c r="D53" s="167">
        <v>0.96726851851851858</v>
      </c>
    </row>
    <row r="54" spans="1:4" x14ac:dyDescent="0.2">
      <c r="A54" s="165">
        <v>53</v>
      </c>
      <c r="B54" s="166" t="s">
        <v>1904</v>
      </c>
      <c r="C54" s="166" t="s">
        <v>1143</v>
      </c>
      <c r="D54" s="167">
        <v>0.96760416666666671</v>
      </c>
    </row>
    <row r="55" spans="1:4" x14ac:dyDescent="0.2">
      <c r="A55" s="165">
        <v>54</v>
      </c>
      <c r="B55" s="166" t="s">
        <v>1881</v>
      </c>
      <c r="C55" s="166" t="s">
        <v>1090</v>
      </c>
      <c r="D55" s="167">
        <v>0.9676851851851852</v>
      </c>
    </row>
    <row r="56" spans="1:4" x14ac:dyDescent="0.2">
      <c r="A56" s="165">
        <v>55</v>
      </c>
      <c r="B56" s="166" t="s">
        <v>1927</v>
      </c>
      <c r="C56" s="166" t="s">
        <v>1928</v>
      </c>
      <c r="D56" s="167">
        <v>0.97538194444444448</v>
      </c>
    </row>
    <row r="57" spans="1:4" x14ac:dyDescent="0.2">
      <c r="A57" s="165">
        <v>56</v>
      </c>
      <c r="B57" s="166" t="s">
        <v>1929</v>
      </c>
      <c r="C57" s="166" t="s">
        <v>1930</v>
      </c>
      <c r="D57" s="167">
        <v>0.97945601851851849</v>
      </c>
    </row>
    <row r="58" spans="1:4" x14ac:dyDescent="0.2">
      <c r="A58" s="165">
        <v>57</v>
      </c>
      <c r="B58" s="166" t="s">
        <v>1931</v>
      </c>
      <c r="C58" s="166" t="s">
        <v>557</v>
      </c>
      <c r="D58" s="167">
        <v>0.98243055555555558</v>
      </c>
    </row>
    <row r="59" spans="1:4" x14ac:dyDescent="0.2">
      <c r="A59" s="165">
        <v>58</v>
      </c>
      <c r="B59" s="166" t="s">
        <v>1920</v>
      </c>
      <c r="C59" s="166" t="s">
        <v>1932</v>
      </c>
      <c r="D59" s="167">
        <v>0.98351851851851846</v>
      </c>
    </row>
    <row r="60" spans="1:4" x14ac:dyDescent="0.2">
      <c r="A60" s="165">
        <v>59</v>
      </c>
      <c r="B60" s="166" t="s">
        <v>1933</v>
      </c>
      <c r="C60" s="166" t="s">
        <v>132</v>
      </c>
      <c r="D60" s="167">
        <v>0.98383101851851851</v>
      </c>
    </row>
    <row r="61" spans="1:4" x14ac:dyDescent="0.2">
      <c r="A61" s="165">
        <v>60</v>
      </c>
      <c r="B61" s="166" t="s">
        <v>1934</v>
      </c>
      <c r="C61" s="166" t="s">
        <v>1836</v>
      </c>
      <c r="D61" s="167">
        <v>0.98587962962962961</v>
      </c>
    </row>
    <row r="62" spans="1:4" x14ac:dyDescent="0.2">
      <c r="A62" s="165">
        <v>61</v>
      </c>
      <c r="B62" s="166" t="s">
        <v>1935</v>
      </c>
      <c r="C62" s="166" t="s">
        <v>1088</v>
      </c>
      <c r="D62" s="167">
        <v>0.98637731481481483</v>
      </c>
    </row>
    <row r="63" spans="1:4" x14ac:dyDescent="0.2">
      <c r="A63" s="165">
        <v>62</v>
      </c>
      <c r="B63" s="166" t="s">
        <v>1899</v>
      </c>
      <c r="C63" s="166" t="s">
        <v>351</v>
      </c>
      <c r="D63" s="167">
        <v>0.98670138888888881</v>
      </c>
    </row>
    <row r="64" spans="1:4" x14ac:dyDescent="0.2">
      <c r="A64" s="165">
        <v>63</v>
      </c>
      <c r="B64" s="166" t="s">
        <v>1933</v>
      </c>
      <c r="C64" s="166" t="s">
        <v>1936</v>
      </c>
      <c r="D64" s="167">
        <v>0.98893518518518519</v>
      </c>
    </row>
    <row r="65" spans="1:4" x14ac:dyDescent="0.2">
      <c r="A65" s="165">
        <v>64</v>
      </c>
      <c r="B65" s="166" t="s">
        <v>1920</v>
      </c>
      <c r="C65" s="166" t="s">
        <v>449</v>
      </c>
      <c r="D65" s="167">
        <v>0.98952546296296295</v>
      </c>
    </row>
    <row r="66" spans="1:4" x14ac:dyDescent="0.2">
      <c r="A66" s="165">
        <v>65</v>
      </c>
      <c r="B66" s="166" t="s">
        <v>1929</v>
      </c>
      <c r="C66" s="166" t="s">
        <v>485</v>
      </c>
      <c r="D66" s="167">
        <v>0.99288194444444444</v>
      </c>
    </row>
    <row r="67" spans="1:4" x14ac:dyDescent="0.2">
      <c r="A67" s="165">
        <v>66</v>
      </c>
      <c r="B67" s="166" t="s">
        <v>1937</v>
      </c>
      <c r="C67" s="166" t="s">
        <v>1938</v>
      </c>
      <c r="D67" s="167">
        <v>0.99457175925925922</v>
      </c>
    </row>
    <row r="68" spans="1:4" x14ac:dyDescent="0.2">
      <c r="A68" s="165">
        <v>67</v>
      </c>
      <c r="B68" s="166" t="s">
        <v>1935</v>
      </c>
      <c r="C68" s="166" t="s">
        <v>1939</v>
      </c>
      <c r="D68" s="167">
        <v>0.99584490740740739</v>
      </c>
    </row>
    <row r="69" spans="1:4" x14ac:dyDescent="0.2">
      <c r="A69" s="165">
        <v>68</v>
      </c>
      <c r="B69" s="166" t="s">
        <v>1890</v>
      </c>
      <c r="C69" s="166" t="s">
        <v>549</v>
      </c>
      <c r="D69" s="167">
        <v>0.99785879629629637</v>
      </c>
    </row>
    <row r="70" spans="1:4" x14ac:dyDescent="0.2">
      <c r="A70" s="165">
        <v>69</v>
      </c>
      <c r="B70" s="166" t="s">
        <v>1940</v>
      </c>
      <c r="C70" s="166" t="s">
        <v>609</v>
      </c>
      <c r="D70" s="167">
        <v>0.99793981481481486</v>
      </c>
    </row>
    <row r="71" spans="1:4" x14ac:dyDescent="0.2">
      <c r="A71" s="165">
        <v>70</v>
      </c>
      <c r="B71" s="166" t="s">
        <v>1941</v>
      </c>
      <c r="C71" s="166" t="s">
        <v>575</v>
      </c>
      <c r="D71" s="168">
        <v>1.0141319444444445</v>
      </c>
    </row>
    <row r="72" spans="1:4" x14ac:dyDescent="0.2">
      <c r="A72" s="165">
        <v>71</v>
      </c>
      <c r="B72" s="166" t="s">
        <v>1942</v>
      </c>
      <c r="C72" s="166" t="s">
        <v>1943</v>
      </c>
      <c r="D72" s="168">
        <v>1.0171875000000001</v>
      </c>
    </row>
    <row r="73" spans="1:4" x14ac:dyDescent="0.2">
      <c r="A73" s="165">
        <v>72</v>
      </c>
      <c r="B73" s="166" t="s">
        <v>1941</v>
      </c>
      <c r="C73" s="166" t="s">
        <v>1944</v>
      </c>
      <c r="D73" s="168">
        <v>1.0238541666666667</v>
      </c>
    </row>
    <row r="74" spans="1:4" x14ac:dyDescent="0.2">
      <c r="A74" s="165">
        <v>73</v>
      </c>
      <c r="B74" s="166" t="s">
        <v>1945</v>
      </c>
      <c r="C74" s="166" t="s">
        <v>1936</v>
      </c>
      <c r="D74" s="168">
        <v>1.0397106481481482</v>
      </c>
    </row>
    <row r="75" spans="1:4" x14ac:dyDescent="0.2">
      <c r="A75" s="165">
        <v>74</v>
      </c>
      <c r="B75" s="166" t="s">
        <v>1946</v>
      </c>
      <c r="C75" s="166" t="s">
        <v>1947</v>
      </c>
      <c r="D75" s="168">
        <v>1.0431481481481482</v>
      </c>
    </row>
    <row r="76" spans="1:4" x14ac:dyDescent="0.2">
      <c r="A76" s="165">
        <v>75</v>
      </c>
      <c r="B76" s="166" t="s">
        <v>1948</v>
      </c>
      <c r="C76" s="166" t="s">
        <v>1949</v>
      </c>
      <c r="D76" s="168">
        <v>1.0433217592592594</v>
      </c>
    </row>
    <row r="77" spans="1:4" x14ac:dyDescent="0.2">
      <c r="A77" s="165">
        <v>76</v>
      </c>
      <c r="B77" s="166" t="s">
        <v>2016</v>
      </c>
      <c r="C77" s="166" t="s">
        <v>1830</v>
      </c>
      <c r="D77" s="168">
        <v>1.0435185185185185</v>
      </c>
    </row>
    <row r="78" spans="1:4" x14ac:dyDescent="0.2">
      <c r="A78" s="165">
        <v>77</v>
      </c>
      <c r="B78" s="166" t="s">
        <v>1940</v>
      </c>
      <c r="C78" s="166" t="s">
        <v>605</v>
      </c>
      <c r="D78" s="168">
        <v>1.0446296296296296</v>
      </c>
    </row>
    <row r="79" spans="1:4" x14ac:dyDescent="0.2">
      <c r="A79" s="165">
        <v>78</v>
      </c>
      <c r="B79" s="166" t="s">
        <v>1950</v>
      </c>
      <c r="C79" s="166" t="s">
        <v>426</v>
      </c>
      <c r="D79" s="168">
        <v>1.0474189814814816</v>
      </c>
    </row>
    <row r="80" spans="1:4" x14ac:dyDescent="0.2">
      <c r="A80" s="165">
        <v>79</v>
      </c>
      <c r="B80" s="166" t="s">
        <v>1920</v>
      </c>
      <c r="C80" s="166" t="s">
        <v>1143</v>
      </c>
      <c r="D80" s="168">
        <v>1.0474768518518518</v>
      </c>
    </row>
    <row r="81" spans="1:4" x14ac:dyDescent="0.2">
      <c r="A81" s="165">
        <v>80</v>
      </c>
      <c r="B81" s="166" t="s">
        <v>1951</v>
      </c>
      <c r="C81" s="166" t="s">
        <v>416</v>
      </c>
      <c r="D81" s="168">
        <v>1.0580208333333332</v>
      </c>
    </row>
    <row r="82" spans="1:4" x14ac:dyDescent="0.2">
      <c r="A82" s="165">
        <v>81</v>
      </c>
      <c r="B82" s="166" t="s">
        <v>1952</v>
      </c>
      <c r="C82" s="166" t="s">
        <v>488</v>
      </c>
      <c r="D82" s="168">
        <v>1.058888888888889</v>
      </c>
    </row>
    <row r="83" spans="1:4" x14ac:dyDescent="0.2">
      <c r="A83" s="165">
        <v>82</v>
      </c>
      <c r="B83" s="166" t="s">
        <v>1953</v>
      </c>
      <c r="C83" s="166" t="s">
        <v>1954</v>
      </c>
      <c r="D83" s="168">
        <v>1.0706134259259259</v>
      </c>
    </row>
    <row r="84" spans="1:4" x14ac:dyDescent="0.2">
      <c r="A84" s="165">
        <v>83</v>
      </c>
      <c r="B84" s="166" t="s">
        <v>1955</v>
      </c>
      <c r="C84" s="166" t="s">
        <v>362</v>
      </c>
      <c r="D84" s="168">
        <v>1.0781828703703704</v>
      </c>
    </row>
    <row r="85" spans="1:4" x14ac:dyDescent="0.2">
      <c r="A85" s="165">
        <v>84</v>
      </c>
      <c r="B85" s="166" t="s">
        <v>1881</v>
      </c>
      <c r="C85" s="166" t="s">
        <v>482</v>
      </c>
      <c r="D85" s="168">
        <v>1.086273148148148</v>
      </c>
    </row>
    <row r="86" spans="1:4" x14ac:dyDescent="0.2">
      <c r="A86" s="165">
        <v>85</v>
      </c>
      <c r="B86" s="166" t="s">
        <v>389</v>
      </c>
      <c r="C86" s="166" t="s">
        <v>1835</v>
      </c>
      <c r="D86" s="168">
        <v>1.0911111111111111</v>
      </c>
    </row>
    <row r="87" spans="1:4" x14ac:dyDescent="0.2">
      <c r="A87" s="165">
        <v>86</v>
      </c>
      <c r="B87" s="166" t="s">
        <v>1956</v>
      </c>
      <c r="C87" s="166" t="s">
        <v>602</v>
      </c>
      <c r="D87" s="168">
        <v>1.0939004629629629</v>
      </c>
    </row>
    <row r="88" spans="1:4" x14ac:dyDescent="0.2">
      <c r="A88" s="165">
        <v>87</v>
      </c>
      <c r="B88" s="166" t="s">
        <v>1957</v>
      </c>
      <c r="C88" s="166" t="s">
        <v>1932</v>
      </c>
      <c r="D88" s="168">
        <v>1.0975810185185184</v>
      </c>
    </row>
    <row r="89" spans="1:4" x14ac:dyDescent="0.2">
      <c r="A89" s="165">
        <v>88</v>
      </c>
      <c r="B89" s="166" t="s">
        <v>2017</v>
      </c>
      <c r="C89" s="166" t="s">
        <v>1855</v>
      </c>
      <c r="D89" s="168">
        <v>1.1005787037037036</v>
      </c>
    </row>
    <row r="90" spans="1:4" x14ac:dyDescent="0.2">
      <c r="A90" s="165">
        <v>89</v>
      </c>
      <c r="B90" s="166" t="s">
        <v>1935</v>
      </c>
      <c r="C90" s="166" t="s">
        <v>809</v>
      </c>
      <c r="D90" s="168">
        <v>1.1117939814814815</v>
      </c>
    </row>
    <row r="91" spans="1:4" x14ac:dyDescent="0.2">
      <c r="A91" s="165">
        <v>90</v>
      </c>
      <c r="B91" s="166" t="s">
        <v>1958</v>
      </c>
      <c r="C91" s="166" t="s">
        <v>34</v>
      </c>
      <c r="D91" s="168">
        <v>1.1167476851851852</v>
      </c>
    </row>
    <row r="92" spans="1:4" x14ac:dyDescent="0.2">
      <c r="A92" s="165">
        <v>91</v>
      </c>
      <c r="B92" s="166" t="s">
        <v>1893</v>
      </c>
      <c r="C92" s="166" t="s">
        <v>1944</v>
      </c>
      <c r="D92" s="168">
        <v>1.1191782407407407</v>
      </c>
    </row>
    <row r="93" spans="1:4" x14ac:dyDescent="0.2">
      <c r="A93" s="165">
        <v>92</v>
      </c>
      <c r="B93" s="166" t="s">
        <v>1959</v>
      </c>
      <c r="C93" s="166" t="s">
        <v>467</v>
      </c>
      <c r="D93" s="168">
        <v>1.1201388888888888</v>
      </c>
    </row>
    <row r="94" spans="1:4" x14ac:dyDescent="0.2">
      <c r="A94" s="165">
        <v>93</v>
      </c>
      <c r="B94" s="166" t="s">
        <v>1960</v>
      </c>
      <c r="C94" s="166" t="s">
        <v>1961</v>
      </c>
      <c r="D94" s="168">
        <v>1.1298032407407408</v>
      </c>
    </row>
    <row r="95" spans="1:4" x14ac:dyDescent="0.2">
      <c r="A95" s="165">
        <v>94</v>
      </c>
      <c r="B95" s="166" t="s">
        <v>1962</v>
      </c>
      <c r="C95" s="166" t="s">
        <v>1963</v>
      </c>
      <c r="D95" s="168">
        <v>1.1340393518518519</v>
      </c>
    </row>
    <row r="96" spans="1:4" x14ac:dyDescent="0.2">
      <c r="A96" s="165">
        <v>95</v>
      </c>
      <c r="B96" s="166" t="s">
        <v>1964</v>
      </c>
      <c r="C96" s="166" t="s">
        <v>1965</v>
      </c>
      <c r="D96" s="168">
        <v>1.1356944444444446</v>
      </c>
    </row>
    <row r="97" spans="1:4" x14ac:dyDescent="0.2">
      <c r="A97" s="165">
        <v>96</v>
      </c>
      <c r="B97" s="166" t="s">
        <v>1966</v>
      </c>
      <c r="C97" s="166" t="s">
        <v>1967</v>
      </c>
      <c r="D97" s="168">
        <v>1.136099537037037</v>
      </c>
    </row>
    <row r="98" spans="1:4" x14ac:dyDescent="0.2">
      <c r="A98" s="165">
        <v>97</v>
      </c>
      <c r="B98" s="166" t="s">
        <v>1968</v>
      </c>
      <c r="C98" s="166" t="s">
        <v>1969</v>
      </c>
      <c r="D98" s="168">
        <v>1.1367361111111112</v>
      </c>
    </row>
    <row r="99" spans="1:4" x14ac:dyDescent="0.2">
      <c r="A99" s="165">
        <v>98</v>
      </c>
      <c r="B99" s="166" t="s">
        <v>1955</v>
      </c>
      <c r="C99" s="166" t="s">
        <v>1091</v>
      </c>
      <c r="D99" s="168">
        <v>1.1406481481481481</v>
      </c>
    </row>
    <row r="100" spans="1:4" x14ac:dyDescent="0.2">
      <c r="A100" s="165">
        <v>99</v>
      </c>
      <c r="B100" s="166" t="s">
        <v>1935</v>
      </c>
      <c r="C100" s="166" t="s">
        <v>1970</v>
      </c>
      <c r="D100" s="168">
        <v>1.1410763888888888</v>
      </c>
    </row>
    <row r="101" spans="1:4" x14ac:dyDescent="0.2">
      <c r="A101" s="165">
        <v>100</v>
      </c>
      <c r="B101" s="166" t="s">
        <v>1874</v>
      </c>
      <c r="C101" s="166" t="s">
        <v>781</v>
      </c>
      <c r="D101" s="168">
        <v>1.1423842592592592</v>
      </c>
    </row>
    <row r="102" spans="1:4" x14ac:dyDescent="0.2">
      <c r="A102" s="165">
        <v>101</v>
      </c>
      <c r="B102" s="166" t="s">
        <v>1931</v>
      </c>
      <c r="C102" s="166" t="s">
        <v>1971</v>
      </c>
      <c r="D102" s="168">
        <v>1.1432870370370372</v>
      </c>
    </row>
    <row r="103" spans="1:4" x14ac:dyDescent="0.2">
      <c r="A103" s="165">
        <v>102</v>
      </c>
      <c r="B103" s="166" t="s">
        <v>1896</v>
      </c>
      <c r="C103" s="166" t="s">
        <v>653</v>
      </c>
      <c r="D103" s="168">
        <v>1.1486689814814814</v>
      </c>
    </row>
    <row r="104" spans="1:4" x14ac:dyDescent="0.2">
      <c r="A104" s="165">
        <v>103</v>
      </c>
      <c r="B104" s="166" t="s">
        <v>2018</v>
      </c>
      <c r="C104" s="166" t="s">
        <v>545</v>
      </c>
      <c r="D104" s="168">
        <v>1.1548495370370371</v>
      </c>
    </row>
    <row r="105" spans="1:4" x14ac:dyDescent="0.2">
      <c r="A105" s="165">
        <v>104</v>
      </c>
      <c r="B105" s="166" t="s">
        <v>1972</v>
      </c>
      <c r="C105" s="166" t="s">
        <v>362</v>
      </c>
      <c r="D105" s="168">
        <v>1.1567129629629631</v>
      </c>
    </row>
    <row r="106" spans="1:4" x14ac:dyDescent="0.2">
      <c r="A106" s="165">
        <v>105</v>
      </c>
      <c r="B106" s="166" t="s">
        <v>1885</v>
      </c>
      <c r="C106" s="166" t="s">
        <v>441</v>
      </c>
      <c r="D106" s="168">
        <v>1.1567361111111112</v>
      </c>
    </row>
    <row r="107" spans="1:4" x14ac:dyDescent="0.2">
      <c r="A107" s="165">
        <v>106</v>
      </c>
      <c r="B107" s="166" t="s">
        <v>1920</v>
      </c>
      <c r="C107" s="166" t="s">
        <v>2019</v>
      </c>
      <c r="D107" s="168">
        <v>1.1625115740740741</v>
      </c>
    </row>
    <row r="108" spans="1:4" x14ac:dyDescent="0.2">
      <c r="A108" s="165">
        <v>107</v>
      </c>
      <c r="B108" s="166" t="s">
        <v>1973</v>
      </c>
      <c r="C108" s="166" t="s">
        <v>1974</v>
      </c>
      <c r="D108" s="168">
        <v>1.1626851851851852</v>
      </c>
    </row>
    <row r="109" spans="1:4" x14ac:dyDescent="0.2">
      <c r="A109" s="165">
        <v>108</v>
      </c>
      <c r="B109" s="166" t="s">
        <v>1975</v>
      </c>
      <c r="C109" s="166" t="s">
        <v>1976</v>
      </c>
      <c r="D109" s="168">
        <v>1.1699884259259259</v>
      </c>
    </row>
    <row r="110" spans="1:4" x14ac:dyDescent="0.2">
      <c r="A110" s="165">
        <v>109</v>
      </c>
      <c r="B110" s="166" t="s">
        <v>1977</v>
      </c>
      <c r="C110" s="166" t="s">
        <v>56</v>
      </c>
      <c r="D110" s="168">
        <v>1.1762731481481481</v>
      </c>
    </row>
    <row r="111" spans="1:4" x14ac:dyDescent="0.2">
      <c r="A111" s="165">
        <v>110</v>
      </c>
      <c r="B111" s="166" t="s">
        <v>2020</v>
      </c>
      <c r="C111" s="166" t="s">
        <v>761</v>
      </c>
      <c r="D111" s="168">
        <v>1.189849537037037</v>
      </c>
    </row>
    <row r="112" spans="1:4" x14ac:dyDescent="0.2">
      <c r="A112" s="165">
        <v>111</v>
      </c>
      <c r="B112" s="166" t="s">
        <v>2021</v>
      </c>
      <c r="C112" s="166" t="s">
        <v>1860</v>
      </c>
      <c r="D112" s="168">
        <v>1.1900462962962963</v>
      </c>
    </row>
    <row r="113" spans="1:4" x14ac:dyDescent="0.2">
      <c r="A113" s="165">
        <v>112</v>
      </c>
      <c r="B113" s="166" t="s">
        <v>1884</v>
      </c>
      <c r="C113" s="166" t="s">
        <v>1978</v>
      </c>
      <c r="D113" s="168">
        <v>1.2013310185185186</v>
      </c>
    </row>
    <row r="114" spans="1:4" x14ac:dyDescent="0.2">
      <c r="A114" s="165">
        <v>113</v>
      </c>
      <c r="B114" s="166" t="s">
        <v>2022</v>
      </c>
      <c r="C114" s="166" t="s">
        <v>1838</v>
      </c>
      <c r="D114" s="168">
        <v>1.2015162037037037</v>
      </c>
    </row>
    <row r="115" spans="1:4" x14ac:dyDescent="0.2">
      <c r="A115" s="165">
        <v>114</v>
      </c>
      <c r="B115" s="166" t="s">
        <v>2023</v>
      </c>
      <c r="C115" s="166" t="s">
        <v>420</v>
      </c>
      <c r="D115" s="168">
        <v>1.2063310185185185</v>
      </c>
    </row>
    <row r="116" spans="1:4" x14ac:dyDescent="0.2">
      <c r="A116" s="165">
        <v>115</v>
      </c>
      <c r="B116" s="166" t="s">
        <v>1979</v>
      </c>
      <c r="C116" s="166" t="s">
        <v>529</v>
      </c>
      <c r="D116" s="168">
        <v>1.2067013888888889</v>
      </c>
    </row>
    <row r="117" spans="1:4" x14ac:dyDescent="0.2">
      <c r="A117" s="165">
        <v>116</v>
      </c>
      <c r="B117" s="166" t="s">
        <v>1980</v>
      </c>
      <c r="C117" s="166" t="s">
        <v>1981</v>
      </c>
      <c r="D117" s="168">
        <v>1.2203935185185186</v>
      </c>
    </row>
    <row r="118" spans="1:4" x14ac:dyDescent="0.2">
      <c r="A118" s="165">
        <v>117</v>
      </c>
      <c r="B118" s="166" t="s">
        <v>2024</v>
      </c>
      <c r="C118" s="166" t="s">
        <v>526</v>
      </c>
      <c r="D118" s="168">
        <v>1.2250115740740741</v>
      </c>
    </row>
    <row r="119" spans="1:4" x14ac:dyDescent="0.2">
      <c r="A119" s="165">
        <v>118</v>
      </c>
      <c r="B119" s="166" t="s">
        <v>1945</v>
      </c>
      <c r="C119" s="166" t="s">
        <v>1944</v>
      </c>
      <c r="D119" s="168">
        <v>1.2422453703703704</v>
      </c>
    </row>
    <row r="120" spans="1:4" x14ac:dyDescent="0.2">
      <c r="A120" s="165">
        <v>119</v>
      </c>
      <c r="B120" s="166" t="s">
        <v>1975</v>
      </c>
      <c r="C120" s="166" t="s">
        <v>1982</v>
      </c>
      <c r="D120" s="168">
        <v>1.2423032407407406</v>
      </c>
    </row>
    <row r="121" spans="1:4" x14ac:dyDescent="0.2">
      <c r="A121" s="163">
        <v>120</v>
      </c>
      <c r="B121" s="166" t="s">
        <v>1874</v>
      </c>
      <c r="C121" s="166" t="s">
        <v>1983</v>
      </c>
      <c r="D121" s="168">
        <v>1.2424768518518519</v>
      </c>
    </row>
    <row r="122" spans="1:4" x14ac:dyDescent="0.2">
      <c r="A122" s="163">
        <v>121</v>
      </c>
      <c r="B122" s="166" t="s">
        <v>1941</v>
      </c>
      <c r="C122" s="166" t="s">
        <v>457</v>
      </c>
      <c r="D122" s="168">
        <v>1.2627893518518518</v>
      </c>
    </row>
    <row r="123" spans="1:4" x14ac:dyDescent="0.2">
      <c r="A123" s="163">
        <v>122</v>
      </c>
      <c r="B123" s="166" t="s">
        <v>1883</v>
      </c>
      <c r="C123" s="166" t="s">
        <v>581</v>
      </c>
      <c r="D123" s="168">
        <v>1.2709027777777777</v>
      </c>
    </row>
    <row r="124" spans="1:4" x14ac:dyDescent="0.2">
      <c r="A124" s="163">
        <v>123</v>
      </c>
      <c r="B124" s="166" t="s">
        <v>1984</v>
      </c>
      <c r="C124" s="166" t="s">
        <v>1126</v>
      </c>
      <c r="D124" s="168">
        <v>1.2730787037037037</v>
      </c>
    </row>
    <row r="125" spans="1:4" x14ac:dyDescent="0.2">
      <c r="A125" s="163">
        <v>124</v>
      </c>
      <c r="B125" s="166" t="s">
        <v>2025</v>
      </c>
      <c r="C125" s="166" t="s">
        <v>968</v>
      </c>
      <c r="D125" s="168">
        <v>1.2731134259259258</v>
      </c>
    </row>
    <row r="126" spans="1:4" x14ac:dyDescent="0.2">
      <c r="A126" s="163">
        <v>125</v>
      </c>
      <c r="B126" s="166" t="s">
        <v>1920</v>
      </c>
      <c r="C126" s="166" t="s">
        <v>18</v>
      </c>
      <c r="D126" s="168">
        <v>1.2759606481481482</v>
      </c>
    </row>
    <row r="127" spans="1:4" x14ac:dyDescent="0.2">
      <c r="A127" s="163">
        <v>126</v>
      </c>
      <c r="B127" s="166" t="s">
        <v>1985</v>
      </c>
      <c r="C127" s="166" t="s">
        <v>416</v>
      </c>
      <c r="D127" s="168">
        <v>1.2764236111111111</v>
      </c>
    </row>
    <row r="128" spans="1:4" x14ac:dyDescent="0.2">
      <c r="A128" s="163">
        <v>127</v>
      </c>
      <c r="B128" s="166" t="s">
        <v>2026</v>
      </c>
      <c r="C128" s="166" t="s">
        <v>520</v>
      </c>
      <c r="D128" s="168">
        <v>1.2770254629629629</v>
      </c>
    </row>
    <row r="129" spans="1:4" x14ac:dyDescent="0.2">
      <c r="A129" s="163">
        <v>128</v>
      </c>
      <c r="B129" s="166" t="s">
        <v>1986</v>
      </c>
      <c r="C129" s="166" t="s">
        <v>1987</v>
      </c>
      <c r="D129" s="168">
        <v>1.2940162037037037</v>
      </c>
    </row>
    <row r="130" spans="1:4" x14ac:dyDescent="0.2">
      <c r="A130" s="163">
        <v>129</v>
      </c>
      <c r="B130" s="166" t="s">
        <v>2011</v>
      </c>
      <c r="C130" s="166" t="s">
        <v>1842</v>
      </c>
      <c r="D130" s="168">
        <v>1.3022337962962964</v>
      </c>
    </row>
    <row r="131" spans="1:4" x14ac:dyDescent="0.2">
      <c r="A131" s="163">
        <v>130</v>
      </c>
      <c r="B131" s="166" t="s">
        <v>1988</v>
      </c>
      <c r="C131" s="166" t="s">
        <v>1989</v>
      </c>
      <c r="D131" s="168">
        <v>1.3069907407407408</v>
      </c>
    </row>
    <row r="132" spans="1:4" x14ac:dyDescent="0.2">
      <c r="A132" s="163">
        <v>131</v>
      </c>
      <c r="B132" s="166" t="s">
        <v>1990</v>
      </c>
      <c r="C132" s="166" t="s">
        <v>1991</v>
      </c>
      <c r="D132" s="168">
        <v>1.3109606481481482</v>
      </c>
    </row>
    <row r="133" spans="1:4" x14ac:dyDescent="0.2">
      <c r="A133" s="163">
        <v>132</v>
      </c>
      <c r="B133" s="166" t="s">
        <v>1898</v>
      </c>
      <c r="C133" s="166" t="s">
        <v>547</v>
      </c>
      <c r="D133" s="168">
        <v>1.3156828703703705</v>
      </c>
    </row>
    <row r="134" spans="1:4" x14ac:dyDescent="0.2">
      <c r="A134" s="163">
        <v>133</v>
      </c>
      <c r="B134" s="166" t="s">
        <v>1890</v>
      </c>
      <c r="C134" s="166" t="s">
        <v>1829</v>
      </c>
      <c r="D134" s="168">
        <v>1.3159027777777779</v>
      </c>
    </row>
    <row r="135" spans="1:4" x14ac:dyDescent="0.2">
      <c r="A135" s="163">
        <v>134</v>
      </c>
      <c r="B135" s="166" t="s">
        <v>1896</v>
      </c>
      <c r="C135" s="166" t="s">
        <v>587</v>
      </c>
      <c r="D135" s="168">
        <v>1.3207870370370369</v>
      </c>
    </row>
    <row r="136" spans="1:4" x14ac:dyDescent="0.2">
      <c r="A136" s="163">
        <v>135</v>
      </c>
      <c r="B136" s="166" t="s">
        <v>1955</v>
      </c>
      <c r="C136" s="166" t="s">
        <v>416</v>
      </c>
      <c r="D136" s="168">
        <v>1.3212152777777779</v>
      </c>
    </row>
    <row r="137" spans="1:4" x14ac:dyDescent="0.2">
      <c r="A137" s="163">
        <v>136</v>
      </c>
      <c r="B137" s="166" t="s">
        <v>1986</v>
      </c>
      <c r="C137" s="166" t="s">
        <v>1992</v>
      </c>
      <c r="D137" s="168">
        <v>1.3474421296296297</v>
      </c>
    </row>
    <row r="138" spans="1:4" x14ac:dyDescent="0.2">
      <c r="A138" s="163">
        <v>137</v>
      </c>
      <c r="B138" s="166" t="s">
        <v>1993</v>
      </c>
      <c r="C138" s="166" t="s">
        <v>1994</v>
      </c>
      <c r="D138" s="168">
        <v>1.3572800925925925</v>
      </c>
    </row>
    <row r="139" spans="1:4" x14ac:dyDescent="0.2">
      <c r="A139" s="163">
        <v>138</v>
      </c>
      <c r="B139" s="166" t="s">
        <v>1995</v>
      </c>
      <c r="C139" s="166" t="s">
        <v>1996</v>
      </c>
      <c r="D139" s="168">
        <v>1.3573148148148146</v>
      </c>
    </row>
    <row r="140" spans="1:4" x14ac:dyDescent="0.2">
      <c r="A140" s="163">
        <v>139</v>
      </c>
      <c r="B140" s="166" t="s">
        <v>1997</v>
      </c>
      <c r="C140" s="166" t="s">
        <v>1998</v>
      </c>
      <c r="D140" s="168">
        <v>1.3589236111111112</v>
      </c>
    </row>
    <row r="141" spans="1:4" x14ac:dyDescent="0.2">
      <c r="A141" s="163">
        <v>140</v>
      </c>
      <c r="B141" s="166" t="s">
        <v>1999</v>
      </c>
      <c r="C141" s="166" t="s">
        <v>2000</v>
      </c>
      <c r="D141" s="168">
        <v>1.3590393518518518</v>
      </c>
    </row>
    <row r="142" spans="1:4" x14ac:dyDescent="0.2">
      <c r="A142" s="163">
        <v>141</v>
      </c>
      <c r="B142" s="166" t="s">
        <v>1879</v>
      </c>
      <c r="C142" s="166" t="s">
        <v>958</v>
      </c>
      <c r="D142" s="168">
        <v>1.3594907407407408</v>
      </c>
    </row>
    <row r="143" spans="1:4" x14ac:dyDescent="0.2">
      <c r="A143" s="163">
        <v>142</v>
      </c>
      <c r="B143" s="166" t="s">
        <v>1881</v>
      </c>
      <c r="C143" s="166" t="s">
        <v>2001</v>
      </c>
      <c r="D143" s="168">
        <v>1.3595486111111112</v>
      </c>
    </row>
    <row r="144" spans="1:4" x14ac:dyDescent="0.2">
      <c r="A144" s="163">
        <v>143</v>
      </c>
      <c r="B144" s="166" t="s">
        <v>2002</v>
      </c>
      <c r="C144" s="166" t="s">
        <v>362</v>
      </c>
      <c r="D144" s="168">
        <v>1.3874768518518519</v>
      </c>
    </row>
    <row r="145" spans="1:4" x14ac:dyDescent="0.2">
      <c r="A145" s="163">
        <v>144</v>
      </c>
      <c r="B145" s="166" t="s">
        <v>1883</v>
      </c>
      <c r="C145" s="166" t="s">
        <v>2003</v>
      </c>
      <c r="D145" s="168">
        <v>1.3961689814814815</v>
      </c>
    </row>
    <row r="146" spans="1:4" x14ac:dyDescent="0.2">
      <c r="A146" s="163">
        <v>145</v>
      </c>
      <c r="B146" s="166" t="s">
        <v>1914</v>
      </c>
      <c r="C146" s="166" t="s">
        <v>2004</v>
      </c>
      <c r="D146" s="168">
        <v>1.4068287037037035</v>
      </c>
    </row>
    <row r="147" spans="1:4" x14ac:dyDescent="0.2">
      <c r="A147" s="163">
        <v>146</v>
      </c>
      <c r="B147" s="166" t="s">
        <v>1931</v>
      </c>
      <c r="C147" s="166" t="s">
        <v>72</v>
      </c>
      <c r="D147" s="168">
        <v>1.4156250000000001</v>
      </c>
    </row>
    <row r="148" spans="1:4" x14ac:dyDescent="0.2">
      <c r="A148" s="163">
        <v>147</v>
      </c>
      <c r="B148" s="166" t="s">
        <v>2027</v>
      </c>
      <c r="C148" s="166" t="s">
        <v>156</v>
      </c>
      <c r="D148" s="168">
        <v>1.4189120370370372</v>
      </c>
    </row>
    <row r="149" spans="1:4" x14ac:dyDescent="0.2">
      <c r="A149" s="163">
        <v>148</v>
      </c>
      <c r="B149" s="166" t="s">
        <v>2005</v>
      </c>
      <c r="C149" s="166" t="s">
        <v>2006</v>
      </c>
      <c r="D149" s="168">
        <v>1.4196990740740743</v>
      </c>
    </row>
    <row r="150" spans="1:4" x14ac:dyDescent="0.2">
      <c r="A150" s="163">
        <v>149</v>
      </c>
      <c r="B150" s="166" t="s">
        <v>1904</v>
      </c>
      <c r="C150" s="166" t="s">
        <v>795</v>
      </c>
      <c r="D150" s="168">
        <v>1.4211921296296295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D8" sqref="D8"/>
    </sheetView>
  </sheetViews>
  <sheetFormatPr defaultColWidth="11.42578125" defaultRowHeight="12.75" x14ac:dyDescent="0.2"/>
  <cols>
    <col min="1" max="1" width="6.7109375" style="154" customWidth="1"/>
    <col min="2" max="2" width="12.140625" style="154" customWidth="1"/>
    <col min="3" max="3" width="15.28515625" style="154" customWidth="1"/>
    <col min="4" max="4" width="12" style="160" customWidth="1"/>
    <col min="5" max="5" width="10.85546875" style="154" customWidth="1"/>
    <col min="6" max="16384" width="11.42578125" style="154"/>
  </cols>
  <sheetData>
    <row r="1" spans="1:5" x14ac:dyDescent="0.2">
      <c r="A1" s="151" t="s">
        <v>1367</v>
      </c>
      <c r="B1" s="152" t="s">
        <v>1861</v>
      </c>
      <c r="C1" s="152" t="s">
        <v>1862</v>
      </c>
      <c r="D1" s="153" t="s">
        <v>1372</v>
      </c>
    </row>
    <row r="2" spans="1:5" x14ac:dyDescent="0.2">
      <c r="A2" s="155">
        <v>1</v>
      </c>
      <c r="B2" s="156" t="s">
        <v>1803</v>
      </c>
      <c r="C2" s="156" t="s">
        <v>1804</v>
      </c>
      <c r="D2" s="157">
        <v>0.65225694444444449</v>
      </c>
      <c r="E2" s="154" t="s">
        <v>1863</v>
      </c>
    </row>
    <row r="3" spans="1:5" x14ac:dyDescent="0.2">
      <c r="A3" s="155">
        <v>2</v>
      </c>
      <c r="B3" s="156" t="s">
        <v>510</v>
      </c>
      <c r="C3" s="156" t="s">
        <v>1075</v>
      </c>
      <c r="D3" s="157">
        <v>0.70863425925925927</v>
      </c>
      <c r="E3" s="154" t="s">
        <v>1864</v>
      </c>
    </row>
    <row r="4" spans="1:5" x14ac:dyDescent="0.2">
      <c r="A4" s="155">
        <v>3</v>
      </c>
      <c r="B4" s="156" t="s">
        <v>1085</v>
      </c>
      <c r="C4" s="156" t="s">
        <v>781</v>
      </c>
      <c r="D4" s="157">
        <v>0.74398148148148147</v>
      </c>
      <c r="E4" s="154" t="s">
        <v>1865</v>
      </c>
    </row>
    <row r="5" spans="1:5" x14ac:dyDescent="0.2">
      <c r="A5" s="155">
        <v>4</v>
      </c>
      <c r="B5" s="156" t="s">
        <v>407</v>
      </c>
      <c r="C5" s="156" t="s">
        <v>1805</v>
      </c>
      <c r="D5" s="157">
        <v>0.78252314814814816</v>
      </c>
    </row>
    <row r="6" spans="1:5" x14ac:dyDescent="0.2">
      <c r="A6" s="155">
        <v>5</v>
      </c>
      <c r="B6" s="156" t="s">
        <v>624</v>
      </c>
      <c r="C6" s="156" t="s">
        <v>1806</v>
      </c>
      <c r="D6" s="157">
        <v>0.78755787037037039</v>
      </c>
    </row>
    <row r="7" spans="1:5" x14ac:dyDescent="0.2">
      <c r="A7" s="155">
        <v>6</v>
      </c>
      <c r="B7" s="156" t="s">
        <v>838</v>
      </c>
      <c r="C7" s="156" t="s">
        <v>1807</v>
      </c>
      <c r="D7" s="157">
        <v>0.79271990740740739</v>
      </c>
    </row>
    <row r="8" spans="1:5" x14ac:dyDescent="0.2">
      <c r="A8" s="155">
        <v>7</v>
      </c>
      <c r="B8" s="156" t="s">
        <v>734</v>
      </c>
      <c r="C8" s="156" t="s">
        <v>111</v>
      </c>
      <c r="D8" s="157">
        <v>0.79987268518518517</v>
      </c>
    </row>
    <row r="9" spans="1:5" x14ac:dyDescent="0.2">
      <c r="A9" s="155">
        <v>8</v>
      </c>
      <c r="B9" s="156" t="s">
        <v>559</v>
      </c>
      <c r="C9" s="156" t="s">
        <v>1082</v>
      </c>
      <c r="D9" s="157">
        <v>0.80879629629629635</v>
      </c>
    </row>
    <row r="10" spans="1:5" x14ac:dyDescent="0.2">
      <c r="A10" s="155">
        <v>9</v>
      </c>
      <c r="B10" s="156" t="s">
        <v>687</v>
      </c>
      <c r="C10" s="156" t="s">
        <v>1808</v>
      </c>
      <c r="D10" s="157">
        <v>0.82094907407407414</v>
      </c>
    </row>
    <row r="11" spans="1:5" x14ac:dyDescent="0.2">
      <c r="A11" s="155">
        <v>10</v>
      </c>
      <c r="B11" s="156" t="s">
        <v>479</v>
      </c>
      <c r="C11" s="156" t="s">
        <v>70</v>
      </c>
      <c r="D11" s="157">
        <v>0.83846064814814814</v>
      </c>
    </row>
    <row r="12" spans="1:5" x14ac:dyDescent="0.2">
      <c r="A12" s="155">
        <v>10</v>
      </c>
      <c r="B12" s="156" t="s">
        <v>1809</v>
      </c>
      <c r="C12" s="156" t="s">
        <v>1810</v>
      </c>
      <c r="D12" s="157">
        <v>0.83846064814814814</v>
      </c>
    </row>
    <row r="13" spans="1:5" x14ac:dyDescent="0.2">
      <c r="A13" s="155">
        <v>12</v>
      </c>
      <c r="B13" s="156" t="s">
        <v>515</v>
      </c>
      <c r="C13" s="156" t="s">
        <v>514</v>
      </c>
      <c r="D13" s="157">
        <v>0.84422453703703704</v>
      </c>
      <c r="E13" s="154" t="s">
        <v>1866</v>
      </c>
    </row>
    <row r="14" spans="1:5" x14ac:dyDescent="0.2">
      <c r="A14" s="155">
        <v>13</v>
      </c>
      <c r="B14" s="156" t="s">
        <v>488</v>
      </c>
      <c r="C14" s="156" t="s">
        <v>1803</v>
      </c>
      <c r="D14" s="157">
        <v>0.85028935185185184</v>
      </c>
    </row>
    <row r="15" spans="1:5" x14ac:dyDescent="0.2">
      <c r="A15" s="155">
        <v>14</v>
      </c>
      <c r="B15" s="156" t="s">
        <v>79</v>
      </c>
      <c r="C15" s="156" t="s">
        <v>78</v>
      </c>
      <c r="D15" s="157">
        <v>0.86927083333333333</v>
      </c>
      <c r="E15" s="154" t="s">
        <v>1867</v>
      </c>
    </row>
    <row r="16" spans="1:5" x14ac:dyDescent="0.2">
      <c r="A16" s="155">
        <v>15</v>
      </c>
      <c r="B16" s="156" t="s">
        <v>412</v>
      </c>
      <c r="C16" s="156" t="s">
        <v>943</v>
      </c>
      <c r="D16" s="157">
        <v>0.87465277777777783</v>
      </c>
    </row>
    <row r="17" spans="1:5" x14ac:dyDescent="0.2">
      <c r="A17" s="155">
        <v>16</v>
      </c>
      <c r="B17" s="156" t="s">
        <v>1083</v>
      </c>
      <c r="C17" s="156" t="s">
        <v>1084</v>
      </c>
      <c r="D17" s="157">
        <v>0.87813657407407408</v>
      </c>
    </row>
    <row r="18" spans="1:5" x14ac:dyDescent="0.2">
      <c r="A18" s="155">
        <v>17</v>
      </c>
      <c r="B18" s="156" t="s">
        <v>513</v>
      </c>
      <c r="C18" s="156" t="s">
        <v>1081</v>
      </c>
      <c r="D18" s="157">
        <v>0.88738425925925923</v>
      </c>
    </row>
    <row r="19" spans="1:5" x14ac:dyDescent="0.2">
      <c r="A19" s="155">
        <v>18</v>
      </c>
      <c r="B19" s="156" t="s">
        <v>1811</v>
      </c>
      <c r="C19" s="156" t="s">
        <v>513</v>
      </c>
      <c r="D19" s="157">
        <v>0.89780092592592586</v>
      </c>
      <c r="E19" s="154" t="s">
        <v>1868</v>
      </c>
    </row>
    <row r="20" spans="1:5" x14ac:dyDescent="0.2">
      <c r="A20" s="155">
        <v>19</v>
      </c>
      <c r="B20" s="156" t="s">
        <v>481</v>
      </c>
      <c r="C20" s="156" t="s">
        <v>1812</v>
      </c>
      <c r="D20" s="157">
        <v>0.90614583333333332</v>
      </c>
    </row>
    <row r="21" spans="1:5" x14ac:dyDescent="0.2">
      <c r="A21" s="155">
        <v>20</v>
      </c>
      <c r="B21" s="156" t="s">
        <v>105</v>
      </c>
      <c r="C21" s="156" t="s">
        <v>104</v>
      </c>
      <c r="D21" s="157">
        <v>0.91156250000000005</v>
      </c>
    </row>
    <row r="22" spans="1:5" x14ac:dyDescent="0.2">
      <c r="A22" s="155">
        <v>21</v>
      </c>
      <c r="B22" s="156" t="s">
        <v>584</v>
      </c>
      <c r="C22" s="156" t="s">
        <v>1813</v>
      </c>
      <c r="D22" s="157">
        <v>0.91465277777777787</v>
      </c>
    </row>
    <row r="23" spans="1:5" x14ac:dyDescent="0.2">
      <c r="A23" s="155">
        <v>22</v>
      </c>
      <c r="B23" s="156" t="s">
        <v>546</v>
      </c>
      <c r="C23" s="156" t="s">
        <v>26</v>
      </c>
      <c r="D23" s="157">
        <v>0.92674768518518524</v>
      </c>
    </row>
    <row r="24" spans="1:5" x14ac:dyDescent="0.2">
      <c r="A24" s="155">
        <v>23</v>
      </c>
      <c r="B24" s="156" t="s">
        <v>561</v>
      </c>
      <c r="C24" s="156" t="s">
        <v>560</v>
      </c>
      <c r="D24" s="157">
        <v>0.93121527777777768</v>
      </c>
    </row>
    <row r="25" spans="1:5" x14ac:dyDescent="0.2">
      <c r="A25" s="155">
        <v>24</v>
      </c>
      <c r="B25" s="156" t="s">
        <v>465</v>
      </c>
      <c r="C25" s="156" t="s">
        <v>1086</v>
      </c>
      <c r="D25" s="157">
        <v>0.93327546296296304</v>
      </c>
    </row>
    <row r="26" spans="1:5" x14ac:dyDescent="0.2">
      <c r="A26" s="155">
        <v>25</v>
      </c>
      <c r="B26" s="156" t="s">
        <v>687</v>
      </c>
      <c r="C26" s="156" t="s">
        <v>1814</v>
      </c>
      <c r="D26" s="157">
        <v>0.93541666666666667</v>
      </c>
    </row>
    <row r="27" spans="1:5" x14ac:dyDescent="0.2">
      <c r="A27" s="155">
        <v>26</v>
      </c>
      <c r="B27" s="156" t="s">
        <v>510</v>
      </c>
      <c r="C27" s="156" t="s">
        <v>1815</v>
      </c>
      <c r="D27" s="157">
        <v>0.93846064814814811</v>
      </c>
    </row>
    <row r="28" spans="1:5" x14ac:dyDescent="0.2">
      <c r="A28" s="155">
        <v>27</v>
      </c>
      <c r="B28" s="156" t="s">
        <v>1816</v>
      </c>
      <c r="C28" s="156" t="s">
        <v>70</v>
      </c>
      <c r="D28" s="157">
        <v>0.93863425925925925</v>
      </c>
    </row>
    <row r="29" spans="1:5" x14ac:dyDescent="0.2">
      <c r="A29" s="155">
        <v>28</v>
      </c>
      <c r="B29" s="156" t="s">
        <v>561</v>
      </c>
      <c r="C29" s="156" t="s">
        <v>1088</v>
      </c>
      <c r="D29" s="157">
        <v>0.95148148148148148</v>
      </c>
    </row>
    <row r="30" spans="1:5" x14ac:dyDescent="0.2">
      <c r="A30" s="155">
        <v>29</v>
      </c>
      <c r="B30" s="156" t="s">
        <v>1817</v>
      </c>
      <c r="C30" s="156" t="s">
        <v>476</v>
      </c>
      <c r="D30" s="157">
        <v>0.95403935185185185</v>
      </c>
    </row>
    <row r="31" spans="1:5" x14ac:dyDescent="0.2">
      <c r="A31" s="155">
        <v>30</v>
      </c>
      <c r="B31" s="156" t="s">
        <v>409</v>
      </c>
      <c r="C31" s="156" t="s">
        <v>688</v>
      </c>
      <c r="D31" s="157">
        <v>0.95718749999999997</v>
      </c>
    </row>
    <row r="32" spans="1:5" x14ac:dyDescent="0.2">
      <c r="A32" s="155">
        <v>31</v>
      </c>
      <c r="B32" s="156" t="s">
        <v>510</v>
      </c>
      <c r="C32" s="156" t="s">
        <v>892</v>
      </c>
      <c r="D32" s="157">
        <v>0.95976851851851841</v>
      </c>
    </row>
    <row r="33" spans="1:4" x14ac:dyDescent="0.2">
      <c r="A33" s="155">
        <v>31</v>
      </c>
      <c r="B33" s="156" t="s">
        <v>407</v>
      </c>
      <c r="C33" s="156" t="s">
        <v>1818</v>
      </c>
      <c r="D33" s="157">
        <v>0.95976851851851841</v>
      </c>
    </row>
    <row r="34" spans="1:4" x14ac:dyDescent="0.2">
      <c r="A34" s="155">
        <v>31</v>
      </c>
      <c r="B34" s="156" t="s">
        <v>476</v>
      </c>
      <c r="C34" s="156" t="s">
        <v>952</v>
      </c>
      <c r="D34" s="157">
        <v>0.95976851851851841</v>
      </c>
    </row>
    <row r="35" spans="1:4" x14ac:dyDescent="0.2">
      <c r="A35" s="155">
        <v>34</v>
      </c>
      <c r="B35" s="156" t="s">
        <v>1819</v>
      </c>
      <c r="C35" s="156" t="s">
        <v>132</v>
      </c>
      <c r="D35" s="157">
        <v>0.96116898148148155</v>
      </c>
    </row>
    <row r="36" spans="1:4" x14ac:dyDescent="0.2">
      <c r="A36" s="155">
        <v>35</v>
      </c>
      <c r="B36" s="156" t="s">
        <v>510</v>
      </c>
      <c r="C36" s="156" t="s">
        <v>614</v>
      </c>
      <c r="D36" s="157">
        <v>0.9681481481481482</v>
      </c>
    </row>
    <row r="37" spans="1:4" x14ac:dyDescent="0.2">
      <c r="A37" s="155">
        <v>36</v>
      </c>
      <c r="B37" s="156" t="s">
        <v>827</v>
      </c>
      <c r="C37" s="156" t="s">
        <v>817</v>
      </c>
      <c r="D37" s="157">
        <v>0.96932870370370372</v>
      </c>
    </row>
    <row r="38" spans="1:4" x14ac:dyDescent="0.2">
      <c r="A38" s="155">
        <v>37</v>
      </c>
      <c r="B38" s="156" t="s">
        <v>1803</v>
      </c>
      <c r="C38" s="156" t="s">
        <v>1820</v>
      </c>
      <c r="D38" s="157">
        <v>0.9698148148148148</v>
      </c>
    </row>
    <row r="39" spans="1:4" x14ac:dyDescent="0.2">
      <c r="A39" s="155">
        <v>38</v>
      </c>
      <c r="B39" s="158" t="s">
        <v>582</v>
      </c>
      <c r="C39" s="158" t="s">
        <v>1821</v>
      </c>
      <c r="D39" s="159">
        <v>0.97093750000000001</v>
      </c>
    </row>
    <row r="40" spans="1:4" x14ac:dyDescent="0.2">
      <c r="A40" s="155">
        <v>39</v>
      </c>
      <c r="B40" s="156" t="s">
        <v>438</v>
      </c>
      <c r="C40" s="156" t="s">
        <v>1822</v>
      </c>
      <c r="D40" s="157">
        <v>0.97461805555555558</v>
      </c>
    </row>
    <row r="41" spans="1:4" x14ac:dyDescent="0.2">
      <c r="A41" s="155">
        <v>40</v>
      </c>
      <c r="B41" s="156" t="s">
        <v>407</v>
      </c>
      <c r="C41" s="156" t="s">
        <v>802</v>
      </c>
      <c r="D41" s="157">
        <v>0.97793981481481485</v>
      </c>
    </row>
    <row r="42" spans="1:4" x14ac:dyDescent="0.2">
      <c r="A42" s="155">
        <v>41</v>
      </c>
      <c r="B42" s="156" t="s">
        <v>510</v>
      </c>
      <c r="C42" s="156" t="s">
        <v>1823</v>
      </c>
      <c r="D42" s="157">
        <v>0.98408564814814825</v>
      </c>
    </row>
    <row r="43" spans="1:4" x14ac:dyDescent="0.2">
      <c r="A43" s="155">
        <v>42</v>
      </c>
      <c r="B43" s="156" t="s">
        <v>476</v>
      </c>
      <c r="C43" s="156" t="s">
        <v>575</v>
      </c>
      <c r="D43" s="157">
        <v>0.98784722222222221</v>
      </c>
    </row>
    <row r="44" spans="1:4" x14ac:dyDescent="0.2">
      <c r="A44" s="155">
        <v>43</v>
      </c>
      <c r="B44" s="156" t="s">
        <v>33</v>
      </c>
      <c r="C44" s="156" t="s">
        <v>956</v>
      </c>
      <c r="D44" s="157">
        <v>0.98828703703703702</v>
      </c>
    </row>
    <row r="45" spans="1:4" x14ac:dyDescent="0.2">
      <c r="A45" s="155">
        <v>44</v>
      </c>
      <c r="B45" s="156" t="s">
        <v>506</v>
      </c>
      <c r="C45" s="156" t="s">
        <v>50</v>
      </c>
      <c r="D45" s="157">
        <v>1.0178935185185185</v>
      </c>
    </row>
    <row r="46" spans="1:4" x14ac:dyDescent="0.2">
      <c r="A46" s="155">
        <v>45</v>
      </c>
      <c r="B46" s="156" t="s">
        <v>546</v>
      </c>
      <c r="C46" s="156" t="s">
        <v>549</v>
      </c>
      <c r="D46" s="157">
        <v>1.0312152777777779</v>
      </c>
    </row>
    <row r="47" spans="1:4" x14ac:dyDescent="0.2">
      <c r="A47" s="155">
        <v>46</v>
      </c>
      <c r="B47" s="156" t="s">
        <v>654</v>
      </c>
      <c r="C47" s="156" t="s">
        <v>1824</v>
      </c>
      <c r="D47" s="157">
        <v>1.0449884259259259</v>
      </c>
    </row>
    <row r="48" spans="1:4" x14ac:dyDescent="0.2">
      <c r="A48" s="155">
        <v>47</v>
      </c>
      <c r="B48" s="156" t="s">
        <v>1825</v>
      </c>
      <c r="C48" s="156" t="s">
        <v>1826</v>
      </c>
      <c r="D48" s="157">
        <v>1.0483333333333333</v>
      </c>
    </row>
    <row r="49" spans="1:5" x14ac:dyDescent="0.2">
      <c r="A49" s="155">
        <v>48</v>
      </c>
      <c r="B49" s="156" t="s">
        <v>469</v>
      </c>
      <c r="C49" s="156" t="s">
        <v>468</v>
      </c>
      <c r="D49" s="157">
        <v>1.0527893518518519</v>
      </c>
    </row>
    <row r="50" spans="1:5" x14ac:dyDescent="0.2">
      <c r="A50" s="155">
        <v>49</v>
      </c>
      <c r="B50" s="156" t="s">
        <v>1827</v>
      </c>
      <c r="C50" s="156" t="s">
        <v>1828</v>
      </c>
      <c r="D50" s="157">
        <v>1.0638888888888889</v>
      </c>
    </row>
    <row r="51" spans="1:5" x14ac:dyDescent="0.2">
      <c r="A51" s="155">
        <v>49</v>
      </c>
      <c r="B51" s="156" t="s">
        <v>656</v>
      </c>
      <c r="C51" s="156" t="s">
        <v>729</v>
      </c>
      <c r="D51" s="157">
        <v>1.0638888888888889</v>
      </c>
    </row>
    <row r="52" spans="1:5" x14ac:dyDescent="0.2">
      <c r="A52" s="155">
        <v>51</v>
      </c>
      <c r="B52" s="156" t="s">
        <v>75</v>
      </c>
      <c r="C52" s="156" t="s">
        <v>74</v>
      </c>
      <c r="D52" s="157">
        <v>1.072824074074074</v>
      </c>
    </row>
    <row r="53" spans="1:5" x14ac:dyDescent="0.2">
      <c r="A53" s="155">
        <v>52</v>
      </c>
      <c r="B53" s="156" t="s">
        <v>423</v>
      </c>
      <c r="C53" s="156" t="s">
        <v>1829</v>
      </c>
      <c r="D53" s="157">
        <v>1.0732407407407407</v>
      </c>
    </row>
    <row r="54" spans="1:5" x14ac:dyDescent="0.2">
      <c r="A54" s="155">
        <v>53</v>
      </c>
      <c r="B54" s="156" t="s">
        <v>550</v>
      </c>
      <c r="C54" s="156" t="s">
        <v>1800</v>
      </c>
      <c r="D54" s="157">
        <v>1.0762962962962963</v>
      </c>
    </row>
    <row r="55" spans="1:5" x14ac:dyDescent="0.2">
      <c r="A55" s="155">
        <v>54</v>
      </c>
      <c r="B55" s="156" t="s">
        <v>617</v>
      </c>
      <c r="C55" s="156" t="s">
        <v>616</v>
      </c>
      <c r="D55" s="157">
        <v>1.080474537037037</v>
      </c>
    </row>
    <row r="56" spans="1:5" x14ac:dyDescent="0.2">
      <c r="A56" s="155">
        <v>55</v>
      </c>
      <c r="B56" s="156" t="s">
        <v>417</v>
      </c>
      <c r="C56" s="156" t="s">
        <v>1869</v>
      </c>
      <c r="D56" s="157">
        <v>1.0839004629629629</v>
      </c>
    </row>
    <row r="57" spans="1:5" x14ac:dyDescent="0.2">
      <c r="A57" s="155">
        <v>56</v>
      </c>
      <c r="B57" s="156" t="s">
        <v>453</v>
      </c>
      <c r="C57" s="156" t="s">
        <v>1143</v>
      </c>
      <c r="D57" s="157">
        <v>1.0964930555555557</v>
      </c>
    </row>
    <row r="58" spans="1:5" x14ac:dyDescent="0.2">
      <c r="A58" s="155">
        <v>57</v>
      </c>
      <c r="B58" s="156" t="s">
        <v>656</v>
      </c>
      <c r="C58" s="156" t="s">
        <v>749</v>
      </c>
      <c r="D58" s="157">
        <v>1.0967824074074073</v>
      </c>
    </row>
    <row r="59" spans="1:5" x14ac:dyDescent="0.2">
      <c r="A59" s="155">
        <v>58</v>
      </c>
      <c r="B59" s="158" t="s">
        <v>568</v>
      </c>
      <c r="C59" s="158" t="s">
        <v>567</v>
      </c>
      <c r="D59" s="159">
        <v>1.0967939814814816</v>
      </c>
    </row>
    <row r="60" spans="1:5" x14ac:dyDescent="0.2">
      <c r="A60" s="155">
        <v>59</v>
      </c>
      <c r="B60" s="156" t="s">
        <v>584</v>
      </c>
      <c r="C60" s="156" t="s">
        <v>43</v>
      </c>
      <c r="D60" s="157">
        <v>1.0998726851851852</v>
      </c>
      <c r="E60" s="154" t="s">
        <v>1870</v>
      </c>
    </row>
    <row r="61" spans="1:5" x14ac:dyDescent="0.2">
      <c r="A61" s="155">
        <v>60</v>
      </c>
      <c r="B61" s="156" t="s">
        <v>415</v>
      </c>
      <c r="C61" s="156" t="s">
        <v>1830</v>
      </c>
      <c r="D61" s="157">
        <v>1.1017476851851853</v>
      </c>
    </row>
    <row r="62" spans="1:5" x14ac:dyDescent="0.2">
      <c r="A62" s="155">
        <v>61</v>
      </c>
      <c r="B62" s="156" t="s">
        <v>425</v>
      </c>
      <c r="C62" s="156" t="s">
        <v>1116</v>
      </c>
      <c r="D62" s="157">
        <v>1.1030208333333333</v>
      </c>
    </row>
    <row r="63" spans="1:5" x14ac:dyDescent="0.2">
      <c r="A63" s="155">
        <v>62</v>
      </c>
      <c r="B63" s="156" t="s">
        <v>1831</v>
      </c>
      <c r="C63" s="156" t="s">
        <v>1832</v>
      </c>
      <c r="D63" s="157">
        <v>1.1048611111111111</v>
      </c>
    </row>
    <row r="64" spans="1:5" x14ac:dyDescent="0.2">
      <c r="A64" s="155">
        <v>63</v>
      </c>
      <c r="B64" s="156" t="s">
        <v>697</v>
      </c>
      <c r="C64" s="156" t="s">
        <v>1833</v>
      </c>
      <c r="D64" s="157">
        <v>1.1145949074074075</v>
      </c>
    </row>
    <row r="65" spans="1:4" x14ac:dyDescent="0.2">
      <c r="A65" s="155">
        <v>64</v>
      </c>
      <c r="B65" s="156" t="s">
        <v>424</v>
      </c>
      <c r="C65" s="156" t="s">
        <v>524</v>
      </c>
      <c r="D65" s="157">
        <v>1.1150231481481481</v>
      </c>
    </row>
    <row r="66" spans="1:4" x14ac:dyDescent="0.2">
      <c r="A66" s="155">
        <v>65</v>
      </c>
      <c r="B66" s="156" t="s">
        <v>397</v>
      </c>
      <c r="C66" s="156" t="s">
        <v>1091</v>
      </c>
      <c r="D66" s="157">
        <v>1.1183796296296296</v>
      </c>
    </row>
    <row r="67" spans="1:4" x14ac:dyDescent="0.2">
      <c r="A67" s="155">
        <v>66</v>
      </c>
      <c r="B67" s="156" t="s">
        <v>416</v>
      </c>
      <c r="C67" s="156" t="s">
        <v>362</v>
      </c>
      <c r="D67" s="157">
        <v>1.1280208333333335</v>
      </c>
    </row>
    <row r="68" spans="1:4" x14ac:dyDescent="0.2">
      <c r="A68" s="155">
        <v>67</v>
      </c>
      <c r="B68" s="156" t="s">
        <v>397</v>
      </c>
      <c r="C68" s="156" t="s">
        <v>362</v>
      </c>
      <c r="D68" s="157">
        <v>1.1394560185185185</v>
      </c>
    </row>
    <row r="69" spans="1:4" x14ac:dyDescent="0.2">
      <c r="A69" s="155">
        <v>68</v>
      </c>
      <c r="B69" s="156" t="s">
        <v>419</v>
      </c>
      <c r="C69" s="156" t="s">
        <v>589</v>
      </c>
      <c r="D69" s="157">
        <v>1.1448032407407407</v>
      </c>
    </row>
    <row r="70" spans="1:4" x14ac:dyDescent="0.2">
      <c r="A70" s="155">
        <v>69</v>
      </c>
      <c r="B70" s="156" t="s">
        <v>533</v>
      </c>
      <c r="C70" s="156" t="s">
        <v>532</v>
      </c>
      <c r="D70" s="157">
        <v>1.1459953703703702</v>
      </c>
    </row>
    <row r="71" spans="1:4" x14ac:dyDescent="0.2">
      <c r="A71" s="155">
        <v>70</v>
      </c>
      <c r="B71" s="156" t="s">
        <v>714</v>
      </c>
      <c r="C71" s="156" t="s">
        <v>1103</v>
      </c>
      <c r="D71" s="157">
        <v>1.1497916666666665</v>
      </c>
    </row>
    <row r="72" spans="1:4" x14ac:dyDescent="0.2">
      <c r="A72" s="155">
        <v>71</v>
      </c>
      <c r="B72" s="156" t="s">
        <v>484</v>
      </c>
      <c r="C72" s="156" t="s">
        <v>485</v>
      </c>
      <c r="D72" s="157">
        <v>1.1524305555555556</v>
      </c>
    </row>
    <row r="73" spans="1:4" x14ac:dyDescent="0.2">
      <c r="A73" s="155">
        <v>72</v>
      </c>
      <c r="B73" s="156" t="s">
        <v>464</v>
      </c>
      <c r="C73" s="156" t="s">
        <v>463</v>
      </c>
      <c r="D73" s="157">
        <v>1.1546527777777778</v>
      </c>
    </row>
    <row r="74" spans="1:4" x14ac:dyDescent="0.2">
      <c r="A74" s="155">
        <v>73</v>
      </c>
      <c r="B74" s="156" t="s">
        <v>1834</v>
      </c>
      <c r="C74" s="156" t="s">
        <v>653</v>
      </c>
      <c r="D74" s="157">
        <v>1.1568402777777778</v>
      </c>
    </row>
    <row r="75" spans="1:4" x14ac:dyDescent="0.2">
      <c r="A75" s="155">
        <v>74</v>
      </c>
      <c r="B75" s="156" t="s">
        <v>1117</v>
      </c>
      <c r="C75" s="156" t="s">
        <v>1118</v>
      </c>
      <c r="D75" s="157">
        <v>1.1574537037037038</v>
      </c>
    </row>
    <row r="76" spans="1:4" x14ac:dyDescent="0.2">
      <c r="A76" s="155">
        <v>75</v>
      </c>
      <c r="B76" s="156" t="s">
        <v>931</v>
      </c>
      <c r="C76" s="156" t="s">
        <v>964</v>
      </c>
      <c r="D76" s="157">
        <v>1.1610995370370369</v>
      </c>
    </row>
    <row r="77" spans="1:4" x14ac:dyDescent="0.2">
      <c r="A77" s="155">
        <v>76</v>
      </c>
      <c r="B77" s="156" t="s">
        <v>738</v>
      </c>
      <c r="C77" s="156" t="s">
        <v>488</v>
      </c>
      <c r="D77" s="157">
        <v>1.1653587962962964</v>
      </c>
    </row>
    <row r="78" spans="1:4" x14ac:dyDescent="0.2">
      <c r="A78" s="155">
        <v>77</v>
      </c>
      <c r="B78" s="156" t="s">
        <v>756</v>
      </c>
      <c r="C78" s="156" t="s">
        <v>755</v>
      </c>
      <c r="D78" s="157">
        <v>1.1761805555555556</v>
      </c>
    </row>
    <row r="79" spans="1:4" x14ac:dyDescent="0.2">
      <c r="A79" s="155">
        <v>78</v>
      </c>
      <c r="B79" s="156" t="s">
        <v>723</v>
      </c>
      <c r="C79" s="156" t="s">
        <v>1835</v>
      </c>
      <c r="D79" s="157">
        <v>1.1781365740740741</v>
      </c>
    </row>
    <row r="80" spans="1:4" x14ac:dyDescent="0.2">
      <c r="A80" s="155">
        <v>79</v>
      </c>
      <c r="B80" s="156" t="s">
        <v>669</v>
      </c>
      <c r="C80" s="156" t="s">
        <v>746</v>
      </c>
      <c r="D80" s="157">
        <v>1.1781365740740741</v>
      </c>
    </row>
    <row r="81" spans="1:4" x14ac:dyDescent="0.2">
      <c r="A81" s="155">
        <v>80</v>
      </c>
      <c r="B81" s="156" t="s">
        <v>687</v>
      </c>
      <c r="C81" s="156" t="s">
        <v>1836</v>
      </c>
      <c r="D81" s="157">
        <v>1.187511574074074</v>
      </c>
    </row>
    <row r="82" spans="1:4" x14ac:dyDescent="0.2">
      <c r="A82" s="155">
        <v>81</v>
      </c>
      <c r="B82" s="156" t="s">
        <v>424</v>
      </c>
      <c r="C82" s="156" t="s">
        <v>680</v>
      </c>
      <c r="D82" s="157">
        <v>1.1931597222222223</v>
      </c>
    </row>
    <row r="83" spans="1:4" x14ac:dyDescent="0.2">
      <c r="A83" s="155">
        <v>82</v>
      </c>
      <c r="B83" s="156" t="s">
        <v>714</v>
      </c>
      <c r="C83" s="156" t="s">
        <v>1837</v>
      </c>
      <c r="D83" s="157">
        <v>1.1961574074074075</v>
      </c>
    </row>
    <row r="84" spans="1:4" x14ac:dyDescent="0.2">
      <c r="A84" s="155">
        <v>83</v>
      </c>
      <c r="B84" s="156" t="s">
        <v>419</v>
      </c>
      <c r="C84" s="156" t="s">
        <v>735</v>
      </c>
      <c r="D84" s="157">
        <v>1.2008101851851851</v>
      </c>
    </row>
    <row r="85" spans="1:4" x14ac:dyDescent="0.2">
      <c r="A85" s="155">
        <v>84</v>
      </c>
      <c r="B85" s="156" t="s">
        <v>829</v>
      </c>
      <c r="C85" s="156" t="s">
        <v>1838</v>
      </c>
      <c r="D85" s="157">
        <v>1.2069097222222223</v>
      </c>
    </row>
    <row r="86" spans="1:4" x14ac:dyDescent="0.2">
      <c r="A86" s="155">
        <v>85</v>
      </c>
      <c r="B86" s="156" t="s">
        <v>624</v>
      </c>
      <c r="C86" s="156" t="s">
        <v>968</v>
      </c>
      <c r="D86" s="157">
        <v>1.2073958333333332</v>
      </c>
    </row>
    <row r="87" spans="1:4" x14ac:dyDescent="0.2">
      <c r="A87" s="155">
        <v>86</v>
      </c>
      <c r="B87" s="156" t="s">
        <v>566</v>
      </c>
      <c r="C87" s="156" t="s">
        <v>565</v>
      </c>
      <c r="D87" s="157">
        <v>1.2083217592592592</v>
      </c>
    </row>
    <row r="88" spans="1:4" x14ac:dyDescent="0.2">
      <c r="A88" s="155">
        <v>87</v>
      </c>
      <c r="B88" s="156" t="s">
        <v>488</v>
      </c>
      <c r="C88" s="156" t="s">
        <v>489</v>
      </c>
      <c r="D88" s="157">
        <v>1.221111111111111</v>
      </c>
    </row>
    <row r="89" spans="1:4" x14ac:dyDescent="0.2">
      <c r="A89" s="155">
        <v>88</v>
      </c>
      <c r="B89" s="158" t="s">
        <v>1839</v>
      </c>
      <c r="C89" s="158" t="s">
        <v>1840</v>
      </c>
      <c r="D89" s="159">
        <v>1.2280092592592593</v>
      </c>
    </row>
    <row r="90" spans="1:4" x14ac:dyDescent="0.2">
      <c r="A90" s="155">
        <v>89</v>
      </c>
      <c r="B90" s="156" t="s">
        <v>1841</v>
      </c>
      <c r="C90" s="156" t="s">
        <v>938</v>
      </c>
      <c r="D90" s="157">
        <v>1.2325347222222223</v>
      </c>
    </row>
    <row r="91" spans="1:4" x14ac:dyDescent="0.2">
      <c r="A91" s="155">
        <v>90</v>
      </c>
      <c r="B91" s="156" t="s">
        <v>679</v>
      </c>
      <c r="C91" s="156" t="s">
        <v>943</v>
      </c>
      <c r="D91" s="157">
        <v>1.2358680555555555</v>
      </c>
    </row>
    <row r="92" spans="1:4" x14ac:dyDescent="0.2">
      <c r="A92" s="155">
        <v>91</v>
      </c>
      <c r="B92" s="156" t="s">
        <v>552</v>
      </c>
      <c r="C92" s="156" t="s">
        <v>1842</v>
      </c>
      <c r="D92" s="157">
        <v>1.2365625</v>
      </c>
    </row>
    <row r="93" spans="1:4" x14ac:dyDescent="0.2">
      <c r="A93" s="155">
        <v>92</v>
      </c>
      <c r="B93" s="158" t="s">
        <v>561</v>
      </c>
      <c r="C93" s="158" t="s">
        <v>57</v>
      </c>
      <c r="D93" s="159">
        <v>1.2368981481481482</v>
      </c>
    </row>
    <row r="94" spans="1:4" x14ac:dyDescent="0.2">
      <c r="A94" s="155">
        <v>93</v>
      </c>
      <c r="B94" s="156" t="s">
        <v>425</v>
      </c>
      <c r="C94" s="156" t="s">
        <v>662</v>
      </c>
      <c r="D94" s="157">
        <v>1.2460416666666667</v>
      </c>
    </row>
    <row r="95" spans="1:4" x14ac:dyDescent="0.2">
      <c r="A95" s="155">
        <v>94</v>
      </c>
      <c r="B95" s="156" t="s">
        <v>506</v>
      </c>
      <c r="C95" s="156" t="s">
        <v>637</v>
      </c>
      <c r="D95" s="157">
        <v>1.2490625</v>
      </c>
    </row>
    <row r="96" spans="1:4" x14ac:dyDescent="0.2">
      <c r="A96" s="155">
        <v>95</v>
      </c>
      <c r="B96" s="158" t="s">
        <v>513</v>
      </c>
      <c r="C96" s="158" t="s">
        <v>1843</v>
      </c>
      <c r="D96" s="159">
        <v>1.2566203703703704</v>
      </c>
    </row>
    <row r="97" spans="1:4" x14ac:dyDescent="0.2">
      <c r="A97" s="155">
        <v>96</v>
      </c>
      <c r="B97" s="156" t="s">
        <v>656</v>
      </c>
      <c r="C97" s="156" t="s">
        <v>540</v>
      </c>
      <c r="D97" s="157">
        <v>1.2622916666666668</v>
      </c>
    </row>
    <row r="98" spans="1:4" x14ac:dyDescent="0.2">
      <c r="A98" s="155">
        <v>97</v>
      </c>
      <c r="B98" s="156" t="s">
        <v>437</v>
      </c>
      <c r="C98" s="156" t="s">
        <v>463</v>
      </c>
      <c r="D98" s="157">
        <v>1.2626620370370369</v>
      </c>
    </row>
    <row r="99" spans="1:4" x14ac:dyDescent="0.2">
      <c r="A99" s="155">
        <v>98</v>
      </c>
      <c r="B99" s="156" t="s">
        <v>1844</v>
      </c>
      <c r="C99" s="156" t="s">
        <v>567</v>
      </c>
      <c r="D99" s="157">
        <v>1.2651041666666667</v>
      </c>
    </row>
    <row r="100" spans="1:4" x14ac:dyDescent="0.2">
      <c r="A100" s="155">
        <v>99</v>
      </c>
      <c r="B100" s="158" t="s">
        <v>476</v>
      </c>
      <c r="C100" s="158" t="s">
        <v>477</v>
      </c>
      <c r="D100" s="159">
        <v>1.2690856481481483</v>
      </c>
    </row>
    <row r="101" spans="1:4" x14ac:dyDescent="0.2">
      <c r="A101" s="155">
        <v>100</v>
      </c>
      <c r="B101" s="156" t="s">
        <v>654</v>
      </c>
      <c r="C101" s="156" t="s">
        <v>1845</v>
      </c>
      <c r="D101" s="157">
        <v>1.2849074074074074</v>
      </c>
    </row>
    <row r="102" spans="1:4" x14ac:dyDescent="0.2">
      <c r="A102" s="155">
        <v>101</v>
      </c>
      <c r="B102" s="156" t="s">
        <v>425</v>
      </c>
      <c r="C102" s="156" t="s">
        <v>587</v>
      </c>
      <c r="D102" s="157">
        <v>1.2856018518518517</v>
      </c>
    </row>
    <row r="103" spans="1:4" x14ac:dyDescent="0.2">
      <c r="A103" s="155">
        <v>102</v>
      </c>
      <c r="B103" s="158" t="s">
        <v>506</v>
      </c>
      <c r="C103" s="158" t="s">
        <v>1846</v>
      </c>
      <c r="D103" s="159">
        <v>1.2929513888888888</v>
      </c>
    </row>
    <row r="104" spans="1:4" x14ac:dyDescent="0.2">
      <c r="A104" s="155">
        <v>103</v>
      </c>
      <c r="B104" s="156" t="s">
        <v>1125</v>
      </c>
      <c r="C104" s="156" t="s">
        <v>1847</v>
      </c>
      <c r="D104" s="157">
        <v>1.2964699074074073</v>
      </c>
    </row>
    <row r="105" spans="1:4" x14ac:dyDescent="0.2">
      <c r="A105" s="155">
        <v>104</v>
      </c>
      <c r="B105" s="156" t="s">
        <v>1848</v>
      </c>
      <c r="C105" s="156" t="s">
        <v>1849</v>
      </c>
      <c r="D105" s="157">
        <v>1.2976851851851852</v>
      </c>
    </row>
    <row r="106" spans="1:4" x14ac:dyDescent="0.2">
      <c r="A106" s="155">
        <v>105</v>
      </c>
      <c r="B106" s="156" t="s">
        <v>399</v>
      </c>
      <c r="C106" s="156" t="s">
        <v>520</v>
      </c>
      <c r="D106" s="157">
        <v>1.3038194444444444</v>
      </c>
    </row>
    <row r="107" spans="1:4" x14ac:dyDescent="0.2">
      <c r="A107" s="155">
        <v>106</v>
      </c>
      <c r="B107" s="156" t="s">
        <v>481</v>
      </c>
      <c r="C107" s="156" t="s">
        <v>43</v>
      </c>
      <c r="D107" s="157">
        <v>1.3058564814814815</v>
      </c>
    </row>
    <row r="108" spans="1:4" x14ac:dyDescent="0.2">
      <c r="A108" s="155">
        <v>107</v>
      </c>
      <c r="B108" s="156" t="s">
        <v>1850</v>
      </c>
      <c r="C108" s="156" t="s">
        <v>416</v>
      </c>
      <c r="D108" s="157">
        <v>1.31</v>
      </c>
    </row>
    <row r="109" spans="1:4" x14ac:dyDescent="0.2">
      <c r="A109" s="155">
        <v>108</v>
      </c>
      <c r="B109" s="156" t="s">
        <v>527</v>
      </c>
      <c r="C109" s="156" t="s">
        <v>1110</v>
      </c>
      <c r="D109" s="157">
        <v>1.3104513888888889</v>
      </c>
    </row>
    <row r="110" spans="1:4" x14ac:dyDescent="0.2">
      <c r="A110" s="155">
        <v>109</v>
      </c>
      <c r="B110" s="156" t="s">
        <v>510</v>
      </c>
      <c r="C110" s="156" t="s">
        <v>1851</v>
      </c>
      <c r="D110" s="157">
        <v>1.3173726851851852</v>
      </c>
    </row>
    <row r="111" spans="1:4" x14ac:dyDescent="0.2">
      <c r="A111" s="155">
        <v>110</v>
      </c>
      <c r="B111" s="156" t="s">
        <v>407</v>
      </c>
      <c r="C111" s="156" t="s">
        <v>1852</v>
      </c>
      <c r="D111" s="157">
        <v>1.318449074074074</v>
      </c>
    </row>
    <row r="112" spans="1:4" x14ac:dyDescent="0.2">
      <c r="A112" s="155">
        <v>111</v>
      </c>
      <c r="B112" s="156" t="s">
        <v>697</v>
      </c>
      <c r="C112" s="156" t="s">
        <v>72</v>
      </c>
      <c r="D112" s="157">
        <v>1.3197916666666667</v>
      </c>
    </row>
    <row r="113" spans="1:4" x14ac:dyDescent="0.2">
      <c r="A113" s="155">
        <v>112</v>
      </c>
      <c r="B113" s="156" t="s">
        <v>707</v>
      </c>
      <c r="C113" s="156" t="s">
        <v>1853</v>
      </c>
      <c r="D113" s="157">
        <v>1.342650462962963</v>
      </c>
    </row>
    <row r="114" spans="1:4" x14ac:dyDescent="0.2">
      <c r="A114" s="155">
        <v>113</v>
      </c>
      <c r="B114" s="156" t="s">
        <v>716</v>
      </c>
      <c r="C114" s="156" t="s">
        <v>1854</v>
      </c>
      <c r="D114" s="157">
        <v>1.3429513888888891</v>
      </c>
    </row>
    <row r="115" spans="1:4" x14ac:dyDescent="0.2">
      <c r="A115" s="155">
        <v>114</v>
      </c>
      <c r="B115" s="156" t="s">
        <v>1125</v>
      </c>
      <c r="C115" s="156" t="s">
        <v>1126</v>
      </c>
      <c r="D115" s="157">
        <v>1.3558680555555556</v>
      </c>
    </row>
    <row r="116" spans="1:4" x14ac:dyDescent="0.2">
      <c r="A116" s="155">
        <v>115</v>
      </c>
      <c r="B116" s="158" t="s">
        <v>417</v>
      </c>
      <c r="C116" s="158" t="s">
        <v>1855</v>
      </c>
      <c r="D116" s="159">
        <v>1.3717476851851851</v>
      </c>
    </row>
    <row r="117" spans="1:4" x14ac:dyDescent="0.2">
      <c r="A117" s="155">
        <v>116</v>
      </c>
      <c r="B117" s="156" t="s">
        <v>412</v>
      </c>
      <c r="C117" s="156" t="s">
        <v>581</v>
      </c>
      <c r="D117" s="157">
        <v>1.4134143518518518</v>
      </c>
    </row>
    <row r="118" spans="1:4" x14ac:dyDescent="0.2">
      <c r="A118" s="155">
        <v>117</v>
      </c>
      <c r="B118" s="156" t="s">
        <v>1856</v>
      </c>
      <c r="C118" s="156" t="s">
        <v>1857</v>
      </c>
      <c r="D118" s="157">
        <v>1.4026736111111111</v>
      </c>
    </row>
    <row r="119" spans="1:4" x14ac:dyDescent="0.2">
      <c r="A119" s="155">
        <v>118</v>
      </c>
      <c r="B119" s="156" t="s">
        <v>533</v>
      </c>
      <c r="C119" s="156" t="s">
        <v>1858</v>
      </c>
      <c r="D119" s="157">
        <v>1.4072685185185183</v>
      </c>
    </row>
    <row r="120" spans="1:4" x14ac:dyDescent="0.2">
      <c r="A120" s="155">
        <v>119</v>
      </c>
      <c r="B120" s="156" t="s">
        <v>1859</v>
      </c>
      <c r="C120" s="156" t="s">
        <v>1860</v>
      </c>
      <c r="D120" s="157">
        <v>1.4274074074074072</v>
      </c>
    </row>
  </sheetData>
  <phoneticPr fontId="12" type="noConversion"/>
  <pageMargins left="0.75" right="0.75" top="1" bottom="1" header="0.5" footer="0.5"/>
  <pageSetup paperSize="9" orientation="portrait" horizontalDpi="0" verticalDpi="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workbookViewId="0">
      <selection activeCell="C7" sqref="C7"/>
    </sheetView>
  </sheetViews>
  <sheetFormatPr defaultColWidth="8.85546875" defaultRowHeight="12.75" x14ac:dyDescent="0.2"/>
  <cols>
    <col min="1" max="1" width="4" style="4" bestFit="1" customWidth="1"/>
    <col min="2" max="2" width="9.28515625" bestFit="1" customWidth="1"/>
    <col min="3" max="3" width="16.7109375" bestFit="1" customWidth="1"/>
    <col min="4" max="4" width="27.28515625" hidden="1" customWidth="1"/>
    <col min="5" max="5" width="4.28515625" style="4" hidden="1" customWidth="1"/>
    <col min="6" max="6" width="11.42578125" style="8" bestFit="1" customWidth="1"/>
    <col min="8" max="8" width="14.42578125" style="4" bestFit="1" customWidth="1"/>
    <col min="9" max="9" width="3" style="4" bestFit="1" customWidth="1"/>
  </cols>
  <sheetData>
    <row r="1" spans="1:9" x14ac:dyDescent="0.2">
      <c r="A1" s="4">
        <v>1</v>
      </c>
      <c r="B1" t="s">
        <v>919</v>
      </c>
      <c r="C1" t="s">
        <v>500</v>
      </c>
      <c r="D1" t="s">
        <v>974</v>
      </c>
      <c r="E1" s="4" t="s">
        <v>975</v>
      </c>
      <c r="F1" s="8">
        <v>0.68390046296296303</v>
      </c>
      <c r="H1" s="24" t="s">
        <v>1158</v>
      </c>
    </row>
    <row r="2" spans="1:9" x14ac:dyDescent="0.2">
      <c r="A2" s="4">
        <v>2</v>
      </c>
      <c r="B2" t="s">
        <v>1074</v>
      </c>
      <c r="C2" t="s">
        <v>99</v>
      </c>
      <c r="D2" t="s">
        <v>976</v>
      </c>
      <c r="E2" s="4" t="s">
        <v>975</v>
      </c>
      <c r="F2" s="8">
        <v>0.68888888888888899</v>
      </c>
      <c r="H2" s="4" t="s">
        <v>1160</v>
      </c>
    </row>
    <row r="3" spans="1:9" x14ac:dyDescent="0.2">
      <c r="A3" s="4">
        <v>3</v>
      </c>
      <c r="B3" t="s">
        <v>552</v>
      </c>
      <c r="C3" t="s">
        <v>937</v>
      </c>
      <c r="D3" t="s">
        <v>977</v>
      </c>
      <c r="E3" s="4" t="s">
        <v>975</v>
      </c>
      <c r="F3" s="8">
        <v>0.73714120370370362</v>
      </c>
      <c r="H3" s="4" t="s">
        <v>1161</v>
      </c>
      <c r="I3" s="4">
        <v>0</v>
      </c>
    </row>
    <row r="4" spans="1:9" x14ac:dyDescent="0.2">
      <c r="A4" s="4">
        <v>4</v>
      </c>
      <c r="B4" t="s">
        <v>438</v>
      </c>
      <c r="C4" s="25" t="s">
        <v>938</v>
      </c>
      <c r="D4" t="s">
        <v>978</v>
      </c>
      <c r="E4" s="4" t="s">
        <v>975</v>
      </c>
      <c r="F4" s="8">
        <v>0.74637731481481484</v>
      </c>
      <c r="H4" s="4" t="s">
        <v>1162</v>
      </c>
      <c r="I4" s="4">
        <v>2</v>
      </c>
    </row>
    <row r="5" spans="1:9" x14ac:dyDescent="0.2">
      <c r="A5" s="4">
        <v>5</v>
      </c>
      <c r="B5" t="s">
        <v>510</v>
      </c>
      <c r="C5" s="25" t="s">
        <v>1075</v>
      </c>
      <c r="D5" t="s">
        <v>979</v>
      </c>
      <c r="E5" s="4" t="s">
        <v>975</v>
      </c>
      <c r="F5" s="8">
        <v>0.79703703703703699</v>
      </c>
      <c r="H5" s="4" t="s">
        <v>1163</v>
      </c>
      <c r="I5" s="4">
        <v>2</v>
      </c>
    </row>
    <row r="6" spans="1:9" x14ac:dyDescent="0.2">
      <c r="A6" s="4">
        <v>6</v>
      </c>
      <c r="B6" t="s">
        <v>497</v>
      </c>
      <c r="C6" t="s">
        <v>496</v>
      </c>
      <c r="D6" t="s">
        <v>980</v>
      </c>
      <c r="E6" s="4" t="s">
        <v>895</v>
      </c>
      <c r="F6" s="8">
        <v>0.79745370370370372</v>
      </c>
      <c r="H6" s="4" t="s">
        <v>1159</v>
      </c>
      <c r="I6" s="4">
        <v>0</v>
      </c>
    </row>
    <row r="7" spans="1:9" x14ac:dyDescent="0.2">
      <c r="A7" s="4">
        <v>7</v>
      </c>
      <c r="B7" t="s">
        <v>731</v>
      </c>
      <c r="C7" t="s">
        <v>102</v>
      </c>
      <c r="D7" t="s">
        <v>981</v>
      </c>
      <c r="E7" s="4" t="s">
        <v>895</v>
      </c>
      <c r="F7" s="8">
        <v>0.79994212962962974</v>
      </c>
      <c r="H7" s="4" t="s">
        <v>1164</v>
      </c>
      <c r="I7" s="4">
        <v>13</v>
      </c>
    </row>
    <row r="8" spans="1:9" x14ac:dyDescent="0.2">
      <c r="A8" s="4">
        <v>8</v>
      </c>
      <c r="B8" t="s">
        <v>465</v>
      </c>
      <c r="C8" t="s">
        <v>1076</v>
      </c>
      <c r="D8" t="s">
        <v>982</v>
      </c>
      <c r="E8" s="4" t="s">
        <v>975</v>
      </c>
      <c r="F8" s="8">
        <v>0.80342592592592599</v>
      </c>
      <c r="H8" s="4" t="s">
        <v>1165</v>
      </c>
      <c r="I8" s="4">
        <v>7</v>
      </c>
    </row>
    <row r="9" spans="1:9" x14ac:dyDescent="0.2">
      <c r="A9" s="4">
        <v>9</v>
      </c>
      <c r="B9" t="s">
        <v>453</v>
      </c>
      <c r="C9" t="s">
        <v>944</v>
      </c>
      <c r="D9" t="s">
        <v>974</v>
      </c>
      <c r="E9" s="4" t="s">
        <v>975</v>
      </c>
      <c r="F9" s="8">
        <v>0.80944444444444441</v>
      </c>
      <c r="H9" s="4" t="s">
        <v>1166</v>
      </c>
      <c r="I9" s="4">
        <v>6</v>
      </c>
    </row>
    <row r="10" spans="1:9" x14ac:dyDescent="0.2">
      <c r="A10" s="4">
        <v>10</v>
      </c>
      <c r="B10" t="s">
        <v>476</v>
      </c>
      <c r="C10" t="s">
        <v>500</v>
      </c>
      <c r="D10" t="s">
        <v>983</v>
      </c>
      <c r="E10" s="4" t="s">
        <v>975</v>
      </c>
      <c r="F10" s="8">
        <v>0.81607638888888889</v>
      </c>
      <c r="H10" s="4" t="s">
        <v>1167</v>
      </c>
      <c r="I10" s="4">
        <v>7</v>
      </c>
    </row>
    <row r="11" spans="1:9" x14ac:dyDescent="0.2">
      <c r="A11" s="4">
        <v>11</v>
      </c>
      <c r="B11" t="s">
        <v>552</v>
      </c>
      <c r="C11" t="s">
        <v>948</v>
      </c>
      <c r="D11" t="s">
        <v>984</v>
      </c>
      <c r="E11" s="4" t="s">
        <v>975</v>
      </c>
      <c r="F11" s="8">
        <v>0.81682870370370375</v>
      </c>
      <c r="H11" s="4" t="s">
        <v>1168</v>
      </c>
      <c r="I11" s="4">
        <v>10</v>
      </c>
    </row>
    <row r="12" spans="1:9" x14ac:dyDescent="0.2">
      <c r="A12" s="4">
        <v>12</v>
      </c>
      <c r="B12" t="s">
        <v>838</v>
      </c>
      <c r="C12" t="s">
        <v>1077</v>
      </c>
      <c r="D12" t="s">
        <v>985</v>
      </c>
      <c r="E12" s="4" t="s">
        <v>975</v>
      </c>
      <c r="F12" s="8">
        <v>0.81712962962962965</v>
      </c>
      <c r="H12" s="4" t="s">
        <v>1169</v>
      </c>
      <c r="I12" s="4">
        <v>4</v>
      </c>
    </row>
    <row r="13" spans="1:9" x14ac:dyDescent="0.2">
      <c r="A13" s="4">
        <v>13</v>
      </c>
      <c r="B13" t="s">
        <v>597</v>
      </c>
      <c r="C13" s="25" t="s">
        <v>89</v>
      </c>
      <c r="D13" t="s">
        <v>981</v>
      </c>
      <c r="E13" s="4" t="s">
        <v>895</v>
      </c>
      <c r="F13" s="8">
        <v>0.81940972222222219</v>
      </c>
      <c r="H13" s="4" t="s">
        <v>1170</v>
      </c>
      <c r="I13" s="4">
        <v>8</v>
      </c>
    </row>
    <row r="14" spans="1:9" x14ac:dyDescent="0.2">
      <c r="A14" s="4">
        <v>14</v>
      </c>
      <c r="B14" t="s">
        <v>503</v>
      </c>
      <c r="C14" t="s">
        <v>1078</v>
      </c>
      <c r="D14" t="s">
        <v>986</v>
      </c>
      <c r="E14" s="4" t="s">
        <v>975</v>
      </c>
      <c r="F14" s="8">
        <v>0.81940972222222219</v>
      </c>
      <c r="H14" s="4" t="s">
        <v>1179</v>
      </c>
      <c r="I14" s="4">
        <v>8</v>
      </c>
    </row>
    <row r="15" spans="1:9" x14ac:dyDescent="0.2">
      <c r="A15" s="4">
        <v>15</v>
      </c>
      <c r="B15" t="s">
        <v>734</v>
      </c>
      <c r="C15" t="s">
        <v>111</v>
      </c>
      <c r="D15" t="s">
        <v>987</v>
      </c>
      <c r="E15" s="4" t="s">
        <v>975</v>
      </c>
      <c r="F15" s="8">
        <v>0.82348379629629631</v>
      </c>
      <c r="H15" s="4" t="s">
        <v>1171</v>
      </c>
      <c r="I15" s="4">
        <v>9</v>
      </c>
    </row>
    <row r="16" spans="1:9" x14ac:dyDescent="0.2">
      <c r="A16" s="4">
        <v>16</v>
      </c>
      <c r="B16" t="s">
        <v>624</v>
      </c>
      <c r="C16" s="25" t="s">
        <v>1079</v>
      </c>
      <c r="D16" t="s">
        <v>988</v>
      </c>
      <c r="E16" s="4" t="s">
        <v>975</v>
      </c>
      <c r="F16" s="8">
        <v>0.82450231481481484</v>
      </c>
      <c r="H16" s="4" t="s">
        <v>1172</v>
      </c>
      <c r="I16" s="4">
        <v>9</v>
      </c>
    </row>
    <row r="17" spans="1:9" x14ac:dyDescent="0.2">
      <c r="A17" s="4">
        <v>17</v>
      </c>
      <c r="B17" t="s">
        <v>552</v>
      </c>
      <c r="C17" t="s">
        <v>595</v>
      </c>
      <c r="D17" t="s">
        <v>989</v>
      </c>
      <c r="E17" s="4" t="s">
        <v>975</v>
      </c>
      <c r="F17" s="8">
        <v>0.82489583333333327</v>
      </c>
      <c r="H17" s="4" t="s">
        <v>1173</v>
      </c>
      <c r="I17" s="35">
        <v>3</v>
      </c>
    </row>
    <row r="18" spans="1:9" x14ac:dyDescent="0.2">
      <c r="A18" s="4">
        <v>18</v>
      </c>
      <c r="B18" t="s">
        <v>752</v>
      </c>
      <c r="C18" t="s">
        <v>22</v>
      </c>
      <c r="D18" t="s">
        <v>990</v>
      </c>
      <c r="E18" s="4" t="s">
        <v>975</v>
      </c>
      <c r="F18" s="8">
        <v>0.84076388888888898</v>
      </c>
      <c r="H18" s="4" t="s">
        <v>1174</v>
      </c>
      <c r="I18" s="4">
        <v>5</v>
      </c>
    </row>
    <row r="19" spans="1:9" x14ac:dyDescent="0.2">
      <c r="A19" s="4">
        <v>19</v>
      </c>
      <c r="B19" t="s">
        <v>518</v>
      </c>
      <c r="C19" t="s">
        <v>947</v>
      </c>
      <c r="D19" t="s">
        <v>991</v>
      </c>
      <c r="E19" s="4" t="s">
        <v>975</v>
      </c>
      <c r="F19" s="8">
        <v>0.84807870370370375</v>
      </c>
      <c r="H19" s="4" t="s">
        <v>1175</v>
      </c>
      <c r="I19" s="4">
        <v>8</v>
      </c>
    </row>
    <row r="20" spans="1:9" x14ac:dyDescent="0.2">
      <c r="A20" s="4">
        <v>20</v>
      </c>
      <c r="B20" t="s">
        <v>476</v>
      </c>
      <c r="C20" t="s">
        <v>416</v>
      </c>
      <c r="D20" t="s">
        <v>992</v>
      </c>
      <c r="E20" s="4" t="s">
        <v>975</v>
      </c>
      <c r="F20" s="8">
        <v>0.86223379629629626</v>
      </c>
      <c r="H20" s="4" t="s">
        <v>1176</v>
      </c>
      <c r="I20" s="4">
        <v>8</v>
      </c>
    </row>
    <row r="21" spans="1:9" x14ac:dyDescent="0.2">
      <c r="A21" s="4">
        <v>21</v>
      </c>
      <c r="B21" t="s">
        <v>110</v>
      </c>
      <c r="C21" t="s">
        <v>833</v>
      </c>
      <c r="D21" t="s">
        <v>993</v>
      </c>
      <c r="E21" s="4" t="s">
        <v>975</v>
      </c>
      <c r="F21" s="8">
        <v>0.86361111111111111</v>
      </c>
      <c r="H21" s="4" t="s">
        <v>1177</v>
      </c>
      <c r="I21" s="4">
        <v>4</v>
      </c>
    </row>
    <row r="22" spans="1:9" x14ac:dyDescent="0.2">
      <c r="A22" s="4">
        <v>22</v>
      </c>
      <c r="B22" t="s">
        <v>1080</v>
      </c>
      <c r="C22" s="25" t="s">
        <v>602</v>
      </c>
      <c r="D22" t="s">
        <v>994</v>
      </c>
      <c r="E22" s="4" t="s">
        <v>975</v>
      </c>
      <c r="F22" s="8">
        <v>0.86380787037037043</v>
      </c>
      <c r="H22" s="4" t="s">
        <v>1178</v>
      </c>
      <c r="I22" s="4">
        <v>0</v>
      </c>
    </row>
    <row r="23" spans="1:9" x14ac:dyDescent="0.2">
      <c r="A23" s="4">
        <v>23</v>
      </c>
      <c r="B23" t="s">
        <v>453</v>
      </c>
      <c r="C23" s="25" t="s">
        <v>10</v>
      </c>
      <c r="D23" t="s">
        <v>995</v>
      </c>
      <c r="E23" s="4" t="s">
        <v>975</v>
      </c>
      <c r="F23" s="8">
        <v>0.86418981481481483</v>
      </c>
    </row>
    <row r="24" spans="1:9" x14ac:dyDescent="0.2">
      <c r="A24" s="4">
        <v>24</v>
      </c>
      <c r="B24" t="s">
        <v>513</v>
      </c>
      <c r="C24" t="s">
        <v>1081</v>
      </c>
      <c r="D24" t="s">
        <v>996</v>
      </c>
      <c r="E24" s="4" t="s">
        <v>975</v>
      </c>
      <c r="F24" s="8">
        <v>0.86895833333333339</v>
      </c>
    </row>
    <row r="25" spans="1:9" x14ac:dyDescent="0.2">
      <c r="A25" s="4">
        <v>25</v>
      </c>
      <c r="B25" t="s">
        <v>412</v>
      </c>
      <c r="C25" t="s">
        <v>943</v>
      </c>
      <c r="D25" t="s">
        <v>997</v>
      </c>
      <c r="E25" s="4" t="s">
        <v>975</v>
      </c>
      <c r="F25" s="8">
        <v>0.8941782407407407</v>
      </c>
    </row>
    <row r="26" spans="1:9" x14ac:dyDescent="0.2">
      <c r="A26" s="4">
        <v>26</v>
      </c>
      <c r="B26" t="s">
        <v>559</v>
      </c>
      <c r="C26" t="s">
        <v>1082</v>
      </c>
      <c r="D26" t="s">
        <v>998</v>
      </c>
      <c r="E26" s="4" t="s">
        <v>975</v>
      </c>
      <c r="F26" s="8">
        <v>0.89587962962962964</v>
      </c>
    </row>
    <row r="27" spans="1:9" x14ac:dyDescent="0.2">
      <c r="A27" s="4">
        <v>27</v>
      </c>
      <c r="B27" t="s">
        <v>546</v>
      </c>
      <c r="C27" t="s">
        <v>26</v>
      </c>
      <c r="D27" t="s">
        <v>999</v>
      </c>
      <c r="E27" s="4" t="s">
        <v>975</v>
      </c>
      <c r="F27" s="8">
        <v>0.89607638888888896</v>
      </c>
    </row>
    <row r="28" spans="1:9" x14ac:dyDescent="0.2">
      <c r="A28" s="4">
        <v>28</v>
      </c>
      <c r="B28" t="s">
        <v>415</v>
      </c>
      <c r="C28" t="s">
        <v>65</v>
      </c>
      <c r="D28" t="s">
        <v>1000</v>
      </c>
      <c r="E28" s="4" t="s">
        <v>975</v>
      </c>
      <c r="F28" s="8">
        <v>0.90409722222222222</v>
      </c>
    </row>
    <row r="29" spans="1:9" x14ac:dyDescent="0.2">
      <c r="A29" s="4">
        <v>29</v>
      </c>
      <c r="B29" t="s">
        <v>518</v>
      </c>
      <c r="C29" t="s">
        <v>351</v>
      </c>
      <c r="D29" t="s">
        <v>1001</v>
      </c>
      <c r="E29" s="4" t="s">
        <v>975</v>
      </c>
      <c r="F29" s="8">
        <v>0.90495370370370365</v>
      </c>
    </row>
    <row r="30" spans="1:9" x14ac:dyDescent="0.2">
      <c r="A30" s="4">
        <v>30</v>
      </c>
      <c r="B30" t="s">
        <v>707</v>
      </c>
      <c r="C30" t="s">
        <v>960</v>
      </c>
      <c r="D30" t="s">
        <v>1002</v>
      </c>
      <c r="E30" s="4" t="s">
        <v>975</v>
      </c>
      <c r="F30" s="8">
        <v>0.91252314814814817</v>
      </c>
    </row>
    <row r="31" spans="1:9" x14ac:dyDescent="0.2">
      <c r="A31" s="4">
        <v>31</v>
      </c>
      <c r="B31" t="s">
        <v>561</v>
      </c>
      <c r="C31" t="s">
        <v>120</v>
      </c>
      <c r="D31" t="s">
        <v>1003</v>
      </c>
      <c r="E31" s="4" t="s">
        <v>975</v>
      </c>
      <c r="F31" s="8">
        <v>0.93601851851851858</v>
      </c>
    </row>
    <row r="32" spans="1:9" x14ac:dyDescent="0.2">
      <c r="A32" s="4">
        <v>32</v>
      </c>
      <c r="B32" t="s">
        <v>1083</v>
      </c>
      <c r="C32" t="s">
        <v>1084</v>
      </c>
      <c r="D32" t="s">
        <v>1004</v>
      </c>
      <c r="E32" s="4" t="s">
        <v>975</v>
      </c>
      <c r="F32" s="8">
        <v>0.93967592592592597</v>
      </c>
    </row>
    <row r="33" spans="1:6" x14ac:dyDescent="0.2">
      <c r="A33" s="4">
        <v>33</v>
      </c>
      <c r="B33" t="s">
        <v>1085</v>
      </c>
      <c r="C33" t="s">
        <v>781</v>
      </c>
      <c r="D33" t="s">
        <v>1005</v>
      </c>
      <c r="E33" s="4" t="s">
        <v>975</v>
      </c>
      <c r="F33" s="8">
        <v>0.9409953703703704</v>
      </c>
    </row>
    <row r="34" spans="1:6" x14ac:dyDescent="0.2">
      <c r="A34" s="4">
        <v>34</v>
      </c>
      <c r="B34" t="s">
        <v>484</v>
      </c>
      <c r="C34" s="25" t="s">
        <v>485</v>
      </c>
      <c r="D34" t="s">
        <v>1006</v>
      </c>
      <c r="E34" s="4" t="s">
        <v>975</v>
      </c>
      <c r="F34" s="8">
        <v>0.94468750000000001</v>
      </c>
    </row>
    <row r="35" spans="1:6" x14ac:dyDescent="0.2">
      <c r="A35" s="4">
        <v>35</v>
      </c>
      <c r="B35" t="s">
        <v>465</v>
      </c>
      <c r="C35" t="s">
        <v>1086</v>
      </c>
      <c r="D35" t="s">
        <v>867</v>
      </c>
      <c r="E35" s="4" t="s">
        <v>975</v>
      </c>
      <c r="F35" s="8">
        <v>0.94785879629629621</v>
      </c>
    </row>
    <row r="36" spans="1:6" x14ac:dyDescent="0.2">
      <c r="A36" s="4">
        <v>36</v>
      </c>
      <c r="B36" t="s">
        <v>412</v>
      </c>
      <c r="C36" s="25" t="s">
        <v>143</v>
      </c>
      <c r="D36" t="s">
        <v>1007</v>
      </c>
      <c r="E36" s="4" t="s">
        <v>975</v>
      </c>
      <c r="F36" s="8">
        <v>0.95077546296296289</v>
      </c>
    </row>
    <row r="37" spans="1:6" x14ac:dyDescent="0.2">
      <c r="A37" s="4">
        <v>37</v>
      </c>
      <c r="B37" t="s">
        <v>508</v>
      </c>
      <c r="C37" t="s">
        <v>398</v>
      </c>
      <c r="D37" t="s">
        <v>1008</v>
      </c>
      <c r="E37" s="4" t="s">
        <v>975</v>
      </c>
      <c r="F37" s="8">
        <v>0.95740740740740737</v>
      </c>
    </row>
    <row r="38" spans="1:6" x14ac:dyDescent="0.2">
      <c r="A38" s="4">
        <v>38</v>
      </c>
      <c r="B38" t="s">
        <v>30</v>
      </c>
      <c r="C38" t="s">
        <v>666</v>
      </c>
      <c r="D38" t="s">
        <v>1009</v>
      </c>
      <c r="E38" s="4" t="s">
        <v>895</v>
      </c>
      <c r="F38" s="8">
        <v>0.96964120370370377</v>
      </c>
    </row>
    <row r="39" spans="1:6" x14ac:dyDescent="0.2">
      <c r="A39" s="4">
        <v>39</v>
      </c>
      <c r="B39" t="s">
        <v>421</v>
      </c>
      <c r="C39" t="s">
        <v>1087</v>
      </c>
      <c r="D39" t="s">
        <v>1010</v>
      </c>
      <c r="E39" s="4" t="s">
        <v>975</v>
      </c>
      <c r="F39" s="8">
        <v>0.97119212962962964</v>
      </c>
    </row>
    <row r="40" spans="1:6" x14ac:dyDescent="0.2">
      <c r="A40" s="4">
        <v>40</v>
      </c>
      <c r="B40" t="s">
        <v>561</v>
      </c>
      <c r="C40" t="s">
        <v>1088</v>
      </c>
      <c r="D40" t="s">
        <v>1011</v>
      </c>
      <c r="E40" s="4" t="s">
        <v>975</v>
      </c>
      <c r="F40" s="8">
        <v>0.97119212962962964</v>
      </c>
    </row>
    <row r="41" spans="1:6" x14ac:dyDescent="0.2">
      <c r="A41" s="4">
        <v>41</v>
      </c>
      <c r="B41" t="s">
        <v>469</v>
      </c>
      <c r="C41" t="s">
        <v>468</v>
      </c>
      <c r="D41" t="s">
        <v>1012</v>
      </c>
      <c r="E41" s="4" t="s">
        <v>975</v>
      </c>
      <c r="F41" s="8">
        <v>0.98234953703703709</v>
      </c>
    </row>
    <row r="42" spans="1:6" x14ac:dyDescent="0.2">
      <c r="A42" s="4">
        <v>42</v>
      </c>
      <c r="B42" t="s">
        <v>481</v>
      </c>
      <c r="C42" t="s">
        <v>51</v>
      </c>
      <c r="D42" t="s">
        <v>867</v>
      </c>
      <c r="E42" s="4" t="s">
        <v>975</v>
      </c>
      <c r="F42" s="8">
        <v>0.990300925925926</v>
      </c>
    </row>
    <row r="43" spans="1:6" x14ac:dyDescent="0.2">
      <c r="A43" s="4">
        <v>43</v>
      </c>
      <c r="B43" t="s">
        <v>679</v>
      </c>
      <c r="C43" t="s">
        <v>400</v>
      </c>
      <c r="D43" t="s">
        <v>1011</v>
      </c>
      <c r="E43" s="4" t="s">
        <v>975</v>
      </c>
      <c r="F43" s="8">
        <v>0.99037037037037035</v>
      </c>
    </row>
    <row r="44" spans="1:6" x14ac:dyDescent="0.2">
      <c r="A44" s="4">
        <v>44</v>
      </c>
      <c r="B44" t="s">
        <v>568</v>
      </c>
      <c r="C44" t="s">
        <v>567</v>
      </c>
      <c r="D44" t="s">
        <v>1013</v>
      </c>
      <c r="E44" s="4" t="s">
        <v>975</v>
      </c>
      <c r="F44" s="8">
        <v>0.99068287037037039</v>
      </c>
    </row>
    <row r="45" spans="1:6" x14ac:dyDescent="0.2">
      <c r="A45" s="4">
        <v>45</v>
      </c>
      <c r="B45" t="s">
        <v>590</v>
      </c>
      <c r="C45" t="s">
        <v>882</v>
      </c>
      <c r="D45" t="s">
        <v>1014</v>
      </c>
      <c r="E45" s="4" t="s">
        <v>975</v>
      </c>
      <c r="F45" s="8">
        <v>0.99084490740740738</v>
      </c>
    </row>
    <row r="46" spans="1:6" x14ac:dyDescent="0.2">
      <c r="A46" s="4">
        <v>46</v>
      </c>
      <c r="B46" t="s">
        <v>75</v>
      </c>
      <c r="C46" t="s">
        <v>74</v>
      </c>
      <c r="D46" t="s">
        <v>1015</v>
      </c>
      <c r="E46" s="4" t="s">
        <v>975</v>
      </c>
      <c r="F46" s="8">
        <v>0.99230324074074072</v>
      </c>
    </row>
    <row r="47" spans="1:6" x14ac:dyDescent="0.2">
      <c r="A47" s="4">
        <v>47</v>
      </c>
      <c r="B47" t="s">
        <v>407</v>
      </c>
      <c r="C47" t="s">
        <v>1089</v>
      </c>
      <c r="D47" t="s">
        <v>169</v>
      </c>
      <c r="E47" s="4" t="s">
        <v>975</v>
      </c>
      <c r="F47" s="8">
        <v>0.99937500000000001</v>
      </c>
    </row>
    <row r="48" spans="1:6" x14ac:dyDescent="0.2">
      <c r="A48" s="4">
        <v>48</v>
      </c>
      <c r="B48" t="s">
        <v>407</v>
      </c>
      <c r="C48" t="s">
        <v>1090</v>
      </c>
      <c r="D48" t="s">
        <v>867</v>
      </c>
      <c r="E48" s="4" t="s">
        <v>975</v>
      </c>
      <c r="F48" s="8">
        <v>1.0088310185185185</v>
      </c>
    </row>
    <row r="49" spans="1:6" x14ac:dyDescent="0.2">
      <c r="A49" s="4">
        <v>49</v>
      </c>
      <c r="B49" t="s">
        <v>397</v>
      </c>
      <c r="C49" t="s">
        <v>1091</v>
      </c>
      <c r="D49" t="s">
        <v>1016</v>
      </c>
      <c r="E49" s="4" t="s">
        <v>975</v>
      </c>
      <c r="F49" s="8">
        <v>1.0250462962962963</v>
      </c>
    </row>
    <row r="50" spans="1:6" x14ac:dyDescent="0.2">
      <c r="A50" s="4">
        <v>50</v>
      </c>
      <c r="B50" t="s">
        <v>660</v>
      </c>
      <c r="C50" t="s">
        <v>1092</v>
      </c>
      <c r="D50" t="s">
        <v>1017</v>
      </c>
      <c r="E50" s="4" t="s">
        <v>975</v>
      </c>
      <c r="F50" s="8">
        <v>1.0282060185185184</v>
      </c>
    </row>
    <row r="51" spans="1:6" x14ac:dyDescent="0.2">
      <c r="A51" s="4">
        <v>51</v>
      </c>
      <c r="B51" t="s">
        <v>926</v>
      </c>
      <c r="C51" t="s">
        <v>958</v>
      </c>
      <c r="D51" t="s">
        <v>1018</v>
      </c>
      <c r="E51" s="4" t="s">
        <v>895</v>
      </c>
      <c r="F51" s="8">
        <v>1.0316550925925927</v>
      </c>
    </row>
    <row r="52" spans="1:6" x14ac:dyDescent="0.2">
      <c r="A52" s="4">
        <v>52</v>
      </c>
      <c r="B52" t="s">
        <v>403</v>
      </c>
      <c r="C52" t="s">
        <v>761</v>
      </c>
      <c r="D52" t="s">
        <v>1019</v>
      </c>
      <c r="E52" s="4" t="s">
        <v>975</v>
      </c>
      <c r="F52" s="8">
        <v>1.0441550925925926</v>
      </c>
    </row>
    <row r="53" spans="1:6" x14ac:dyDescent="0.2">
      <c r="A53" s="4">
        <v>53</v>
      </c>
      <c r="B53" t="s">
        <v>453</v>
      </c>
      <c r="C53" t="s">
        <v>965</v>
      </c>
      <c r="D53" t="s">
        <v>1020</v>
      </c>
      <c r="E53" s="4" t="s">
        <v>975</v>
      </c>
      <c r="F53" s="8">
        <v>1.0520833333333333</v>
      </c>
    </row>
    <row r="54" spans="1:6" x14ac:dyDescent="0.2">
      <c r="A54" s="4">
        <v>54</v>
      </c>
      <c r="B54" t="s">
        <v>397</v>
      </c>
      <c r="C54" t="s">
        <v>362</v>
      </c>
      <c r="D54" t="s">
        <v>1021</v>
      </c>
      <c r="E54" s="4" t="s">
        <v>975</v>
      </c>
      <c r="F54" s="8">
        <v>1.0527199074074074</v>
      </c>
    </row>
    <row r="55" spans="1:6" x14ac:dyDescent="0.2">
      <c r="A55" s="4">
        <v>55</v>
      </c>
      <c r="B55" t="s">
        <v>409</v>
      </c>
      <c r="C55" t="s">
        <v>688</v>
      </c>
      <c r="D55" t="s">
        <v>1022</v>
      </c>
      <c r="E55" s="4" t="s">
        <v>975</v>
      </c>
      <c r="F55" s="8">
        <v>1.0553240740740741</v>
      </c>
    </row>
    <row r="56" spans="1:6" x14ac:dyDescent="0.2">
      <c r="A56" s="4">
        <v>56</v>
      </c>
      <c r="B56" t="s">
        <v>419</v>
      </c>
      <c r="C56" t="s">
        <v>1093</v>
      </c>
      <c r="D56" t="s">
        <v>1023</v>
      </c>
      <c r="E56" s="4" t="s">
        <v>975</v>
      </c>
      <c r="F56" s="8">
        <v>1.0673958333333333</v>
      </c>
    </row>
    <row r="57" spans="1:6" x14ac:dyDescent="0.2">
      <c r="A57" s="4">
        <v>57</v>
      </c>
      <c r="B57" t="s">
        <v>403</v>
      </c>
      <c r="C57" t="s">
        <v>1094</v>
      </c>
      <c r="D57" t="s">
        <v>1024</v>
      </c>
      <c r="E57" s="4" t="s">
        <v>975</v>
      </c>
      <c r="F57" s="8">
        <v>1.0712962962962964</v>
      </c>
    </row>
    <row r="58" spans="1:6" x14ac:dyDescent="0.2">
      <c r="A58" s="4">
        <v>58</v>
      </c>
      <c r="B58" t="s">
        <v>1095</v>
      </c>
      <c r="C58" t="s">
        <v>810</v>
      </c>
      <c r="D58" t="s">
        <v>1025</v>
      </c>
      <c r="E58" s="4" t="s">
        <v>895</v>
      </c>
      <c r="F58" s="8">
        <v>1.072511574074074</v>
      </c>
    </row>
    <row r="59" spans="1:6" x14ac:dyDescent="0.2">
      <c r="A59" s="4">
        <v>59</v>
      </c>
      <c r="B59" t="s">
        <v>1096</v>
      </c>
      <c r="C59" t="s">
        <v>1097</v>
      </c>
      <c r="D59" t="s">
        <v>1026</v>
      </c>
      <c r="E59" s="4" t="s">
        <v>895</v>
      </c>
      <c r="F59" s="8">
        <v>1.0818287037037038</v>
      </c>
    </row>
    <row r="60" spans="1:6" x14ac:dyDescent="0.2">
      <c r="A60" s="4">
        <v>60</v>
      </c>
      <c r="B60" t="s">
        <v>584</v>
      </c>
      <c r="C60" s="25" t="s">
        <v>43</v>
      </c>
      <c r="D60" t="s">
        <v>1027</v>
      </c>
      <c r="E60" s="4" t="s">
        <v>975</v>
      </c>
      <c r="F60" s="8">
        <v>1.0833912037037037</v>
      </c>
    </row>
    <row r="61" spans="1:6" x14ac:dyDescent="0.2">
      <c r="A61" s="4">
        <v>61</v>
      </c>
      <c r="B61" t="s">
        <v>419</v>
      </c>
      <c r="C61" t="s">
        <v>557</v>
      </c>
      <c r="D61" t="s">
        <v>1028</v>
      </c>
      <c r="E61" s="4" t="s">
        <v>975</v>
      </c>
      <c r="F61" s="8">
        <v>1.0962384259259259</v>
      </c>
    </row>
    <row r="62" spans="1:6" x14ac:dyDescent="0.2">
      <c r="A62" s="4">
        <v>62</v>
      </c>
      <c r="B62" t="s">
        <v>506</v>
      </c>
      <c r="C62" t="s">
        <v>505</v>
      </c>
      <c r="D62" t="s">
        <v>1029</v>
      </c>
      <c r="E62" s="4" t="s">
        <v>975</v>
      </c>
      <c r="F62" s="8">
        <v>1.0989004629629628</v>
      </c>
    </row>
    <row r="63" spans="1:6" x14ac:dyDescent="0.2">
      <c r="A63" s="4">
        <v>63</v>
      </c>
      <c r="B63" t="s">
        <v>546</v>
      </c>
      <c r="C63" t="s">
        <v>400</v>
      </c>
      <c r="D63" t="s">
        <v>1030</v>
      </c>
      <c r="E63" s="4" t="s">
        <v>975</v>
      </c>
      <c r="F63" s="8">
        <v>1.1045138888888888</v>
      </c>
    </row>
    <row r="64" spans="1:6" x14ac:dyDescent="0.2">
      <c r="A64" s="4">
        <v>64</v>
      </c>
      <c r="B64" t="s">
        <v>654</v>
      </c>
      <c r="C64" t="s">
        <v>1098</v>
      </c>
      <c r="D64" t="s">
        <v>1031</v>
      </c>
      <c r="E64" s="4" t="s">
        <v>975</v>
      </c>
      <c r="F64" s="8">
        <v>1.1128472222222221</v>
      </c>
    </row>
    <row r="65" spans="1:6" x14ac:dyDescent="0.2">
      <c r="A65" s="4">
        <v>65</v>
      </c>
      <c r="B65" t="s">
        <v>425</v>
      </c>
      <c r="C65" t="s">
        <v>1099</v>
      </c>
      <c r="D65" t="s">
        <v>1032</v>
      </c>
      <c r="E65" s="4" t="s">
        <v>975</v>
      </c>
      <c r="F65" s="8">
        <v>1.1140046296296295</v>
      </c>
    </row>
    <row r="66" spans="1:6" x14ac:dyDescent="0.2">
      <c r="A66" s="4">
        <v>66</v>
      </c>
      <c r="B66" t="s">
        <v>425</v>
      </c>
      <c r="C66" t="s">
        <v>1100</v>
      </c>
      <c r="D66" t="s">
        <v>1033</v>
      </c>
      <c r="E66" s="4" t="s">
        <v>975</v>
      </c>
      <c r="F66" s="8">
        <v>1.1210648148148148</v>
      </c>
    </row>
    <row r="67" spans="1:6" x14ac:dyDescent="0.2">
      <c r="A67" s="4">
        <v>67</v>
      </c>
      <c r="B67" t="s">
        <v>426</v>
      </c>
      <c r="C67" t="s">
        <v>84</v>
      </c>
      <c r="D67" t="s">
        <v>1034</v>
      </c>
      <c r="E67" s="4" t="s">
        <v>975</v>
      </c>
      <c r="F67" s="8">
        <v>1.1243055555555557</v>
      </c>
    </row>
    <row r="68" spans="1:6" x14ac:dyDescent="0.2">
      <c r="A68" s="4">
        <v>68</v>
      </c>
      <c r="B68" t="s">
        <v>541</v>
      </c>
      <c r="C68" t="s">
        <v>130</v>
      </c>
      <c r="D68" t="s">
        <v>1035</v>
      </c>
      <c r="E68" s="4" t="s">
        <v>895</v>
      </c>
      <c r="F68" s="8">
        <v>1.1334375000000001</v>
      </c>
    </row>
    <row r="69" spans="1:6" x14ac:dyDescent="0.2">
      <c r="A69" s="4">
        <v>69</v>
      </c>
      <c r="B69" t="s">
        <v>426</v>
      </c>
      <c r="C69" t="s">
        <v>485</v>
      </c>
      <c r="D69" t="s">
        <v>1036</v>
      </c>
      <c r="E69" s="4" t="s">
        <v>975</v>
      </c>
      <c r="F69" s="8">
        <v>1.142962962962963</v>
      </c>
    </row>
    <row r="70" spans="1:6" x14ac:dyDescent="0.2">
      <c r="A70" s="4">
        <v>70</v>
      </c>
      <c r="B70" t="s">
        <v>425</v>
      </c>
      <c r="C70" s="25" t="s">
        <v>12</v>
      </c>
      <c r="D70" t="s">
        <v>1037</v>
      </c>
      <c r="E70" s="4" t="s">
        <v>975</v>
      </c>
      <c r="F70" s="8">
        <v>1.1499999999999999</v>
      </c>
    </row>
    <row r="71" spans="1:6" x14ac:dyDescent="0.2">
      <c r="A71" s="4">
        <v>71</v>
      </c>
      <c r="B71" t="s">
        <v>28</v>
      </c>
      <c r="C71" t="s">
        <v>809</v>
      </c>
      <c r="D71" t="s">
        <v>1038</v>
      </c>
      <c r="E71" s="4" t="s">
        <v>975</v>
      </c>
      <c r="F71" s="8">
        <v>1.1528935185185185</v>
      </c>
    </row>
    <row r="72" spans="1:6" x14ac:dyDescent="0.2">
      <c r="A72" s="4">
        <v>72</v>
      </c>
      <c r="B72" t="s">
        <v>415</v>
      </c>
      <c r="C72" t="s">
        <v>1101</v>
      </c>
      <c r="D72" t="s">
        <v>1039</v>
      </c>
      <c r="E72" s="4" t="s">
        <v>975</v>
      </c>
      <c r="F72" s="8">
        <v>1.1545717592592593</v>
      </c>
    </row>
    <row r="73" spans="1:6" x14ac:dyDescent="0.2">
      <c r="A73" s="4">
        <v>73</v>
      </c>
      <c r="B73" t="s">
        <v>552</v>
      </c>
      <c r="C73" t="s">
        <v>1102</v>
      </c>
      <c r="D73" t="s">
        <v>1040</v>
      </c>
      <c r="E73" s="4" t="s">
        <v>975</v>
      </c>
      <c r="F73" s="8">
        <v>1.1552662037037036</v>
      </c>
    </row>
    <row r="74" spans="1:6" x14ac:dyDescent="0.2">
      <c r="A74" s="4">
        <v>74</v>
      </c>
      <c r="B74" t="s">
        <v>714</v>
      </c>
      <c r="C74" t="s">
        <v>1103</v>
      </c>
      <c r="D74" t="s">
        <v>1026</v>
      </c>
      <c r="E74" s="4" t="s">
        <v>975</v>
      </c>
      <c r="F74" s="8">
        <v>1.1572916666666666</v>
      </c>
    </row>
    <row r="75" spans="1:6" x14ac:dyDescent="0.2">
      <c r="A75" s="4">
        <v>75</v>
      </c>
      <c r="B75" t="s">
        <v>417</v>
      </c>
      <c r="C75" t="s">
        <v>113</v>
      </c>
      <c r="D75" t="s">
        <v>1041</v>
      </c>
      <c r="E75" s="4" t="s">
        <v>975</v>
      </c>
      <c r="F75" s="8">
        <v>1.1605092592592594</v>
      </c>
    </row>
    <row r="76" spans="1:6" x14ac:dyDescent="0.2">
      <c r="A76" s="4">
        <v>76</v>
      </c>
      <c r="B76" t="s">
        <v>419</v>
      </c>
      <c r="C76" t="s">
        <v>148</v>
      </c>
      <c r="D76" t="s">
        <v>1042</v>
      </c>
      <c r="E76" s="4" t="s">
        <v>975</v>
      </c>
      <c r="F76" s="8">
        <v>1.1608564814814815</v>
      </c>
    </row>
    <row r="77" spans="1:6" x14ac:dyDescent="0.2">
      <c r="A77" s="4">
        <v>77</v>
      </c>
      <c r="B77" t="s">
        <v>476</v>
      </c>
      <c r="C77" t="s">
        <v>575</v>
      </c>
      <c r="D77" t="s">
        <v>1012</v>
      </c>
      <c r="E77" s="4" t="s">
        <v>975</v>
      </c>
      <c r="F77" s="8">
        <v>1.1747222222222222</v>
      </c>
    </row>
    <row r="78" spans="1:6" x14ac:dyDescent="0.2">
      <c r="A78" s="4">
        <v>78</v>
      </c>
      <c r="B78" t="s">
        <v>1104</v>
      </c>
      <c r="C78" t="s">
        <v>1105</v>
      </c>
      <c r="D78" t="s">
        <v>1043</v>
      </c>
      <c r="E78" s="4" t="s">
        <v>975</v>
      </c>
      <c r="F78" s="8">
        <v>1.1770833333333333</v>
      </c>
    </row>
    <row r="79" spans="1:6" x14ac:dyDescent="0.2">
      <c r="A79" s="4">
        <v>79</v>
      </c>
      <c r="B79" t="s">
        <v>656</v>
      </c>
      <c r="C79" t="s">
        <v>1106</v>
      </c>
      <c r="D79" t="s">
        <v>1044</v>
      </c>
      <c r="E79" s="4" t="s">
        <v>975</v>
      </c>
      <c r="F79" s="8">
        <v>1.1772106481481481</v>
      </c>
    </row>
    <row r="80" spans="1:6" x14ac:dyDescent="0.2">
      <c r="A80" s="4">
        <v>80</v>
      </c>
      <c r="B80" t="s">
        <v>464</v>
      </c>
      <c r="C80" t="s">
        <v>463</v>
      </c>
      <c r="D80" t="s">
        <v>974</v>
      </c>
      <c r="E80" s="4" t="s">
        <v>895</v>
      </c>
      <c r="F80" s="8">
        <v>1.1809259259259259</v>
      </c>
    </row>
    <row r="81" spans="1:6" x14ac:dyDescent="0.2">
      <c r="A81" s="4">
        <v>81</v>
      </c>
      <c r="B81" t="s">
        <v>413</v>
      </c>
      <c r="C81" t="s">
        <v>1107</v>
      </c>
      <c r="D81" t="s">
        <v>1045</v>
      </c>
      <c r="E81" s="4" t="s">
        <v>975</v>
      </c>
      <c r="F81" s="8">
        <v>1.1862615740740741</v>
      </c>
    </row>
    <row r="82" spans="1:6" x14ac:dyDescent="0.2">
      <c r="A82" s="4">
        <v>82</v>
      </c>
      <c r="B82" t="s">
        <v>481</v>
      </c>
      <c r="C82" t="s">
        <v>1108</v>
      </c>
      <c r="D82" t="s">
        <v>1046</v>
      </c>
      <c r="E82" s="4" t="s">
        <v>975</v>
      </c>
      <c r="F82" s="8">
        <v>1.1899189814814815</v>
      </c>
    </row>
    <row r="83" spans="1:6" x14ac:dyDescent="0.2">
      <c r="A83" s="4">
        <v>83</v>
      </c>
      <c r="B83" t="s">
        <v>564</v>
      </c>
      <c r="C83" t="s">
        <v>1109</v>
      </c>
      <c r="D83" t="s">
        <v>1047</v>
      </c>
      <c r="E83" s="4" t="s">
        <v>975</v>
      </c>
      <c r="F83" s="8">
        <v>1.190173611111111</v>
      </c>
    </row>
    <row r="84" spans="1:6" x14ac:dyDescent="0.2">
      <c r="A84" s="4">
        <v>84</v>
      </c>
      <c r="B84" t="s">
        <v>624</v>
      </c>
      <c r="C84" t="s">
        <v>139</v>
      </c>
      <c r="D84" t="s">
        <v>1048</v>
      </c>
      <c r="E84" s="4" t="s">
        <v>975</v>
      </c>
      <c r="F84" s="8">
        <v>1.2007407407407407</v>
      </c>
    </row>
    <row r="85" spans="1:6" x14ac:dyDescent="0.2">
      <c r="A85" s="4">
        <v>85</v>
      </c>
      <c r="B85" t="s">
        <v>527</v>
      </c>
      <c r="C85" t="s">
        <v>1110</v>
      </c>
      <c r="D85" t="s">
        <v>1049</v>
      </c>
      <c r="E85" s="4" t="s">
        <v>895</v>
      </c>
      <c r="F85" s="8">
        <v>1.2026388888888888</v>
      </c>
    </row>
    <row r="86" spans="1:6" x14ac:dyDescent="0.2">
      <c r="A86" s="4">
        <v>86</v>
      </c>
      <c r="B86" t="s">
        <v>1111</v>
      </c>
      <c r="C86" t="s">
        <v>1112</v>
      </c>
      <c r="D86" t="s">
        <v>1050</v>
      </c>
      <c r="E86" s="4" t="s">
        <v>975</v>
      </c>
      <c r="F86" s="8">
        <v>1.224988425925926</v>
      </c>
    </row>
    <row r="87" spans="1:6" x14ac:dyDescent="0.2">
      <c r="A87" s="4">
        <v>87</v>
      </c>
      <c r="B87" t="s">
        <v>748</v>
      </c>
      <c r="C87" t="s">
        <v>747</v>
      </c>
      <c r="D87" t="s">
        <v>1051</v>
      </c>
      <c r="E87" s="4" t="s">
        <v>895</v>
      </c>
      <c r="F87" s="8">
        <v>1.2387962962962964</v>
      </c>
    </row>
    <row r="88" spans="1:6" x14ac:dyDescent="0.2">
      <c r="A88" s="4">
        <v>88</v>
      </c>
      <c r="B88" t="s">
        <v>546</v>
      </c>
      <c r="C88" t="s">
        <v>1113</v>
      </c>
      <c r="D88" t="s">
        <v>1052</v>
      </c>
      <c r="E88" s="4" t="s">
        <v>975</v>
      </c>
      <c r="F88" s="8">
        <v>1.2418287037037037</v>
      </c>
    </row>
    <row r="89" spans="1:6" x14ac:dyDescent="0.2">
      <c r="A89" s="4">
        <v>89</v>
      </c>
      <c r="B89" t="s">
        <v>1114</v>
      </c>
      <c r="C89" t="s">
        <v>1115</v>
      </c>
      <c r="D89" t="s">
        <v>1053</v>
      </c>
      <c r="E89" s="4" t="s">
        <v>975</v>
      </c>
      <c r="F89" s="8">
        <v>1.250173611111111</v>
      </c>
    </row>
    <row r="90" spans="1:6" x14ac:dyDescent="0.2">
      <c r="A90" s="4">
        <v>90</v>
      </c>
      <c r="B90" t="s">
        <v>425</v>
      </c>
      <c r="C90" t="s">
        <v>1116</v>
      </c>
      <c r="D90" t="s">
        <v>1054</v>
      </c>
      <c r="E90" s="4" t="s">
        <v>975</v>
      </c>
      <c r="F90" s="8">
        <v>1.250173611111111</v>
      </c>
    </row>
    <row r="91" spans="1:6" x14ac:dyDescent="0.2">
      <c r="A91" s="4">
        <v>91</v>
      </c>
      <c r="B91" t="s">
        <v>926</v>
      </c>
      <c r="C91" t="s">
        <v>1116</v>
      </c>
      <c r="D91" t="s">
        <v>1054</v>
      </c>
      <c r="E91" s="4" t="s">
        <v>895</v>
      </c>
      <c r="F91" s="8">
        <v>1.250173611111111</v>
      </c>
    </row>
    <row r="92" spans="1:6" x14ac:dyDescent="0.2">
      <c r="A92" s="4">
        <v>92</v>
      </c>
      <c r="B92" t="s">
        <v>419</v>
      </c>
      <c r="C92" t="s">
        <v>735</v>
      </c>
      <c r="D92" t="s">
        <v>1055</v>
      </c>
      <c r="E92" s="4" t="s">
        <v>975</v>
      </c>
      <c r="F92" s="8">
        <v>1.2789699074074075</v>
      </c>
    </row>
    <row r="93" spans="1:6" x14ac:dyDescent="0.2">
      <c r="A93" s="4">
        <v>93</v>
      </c>
      <c r="B93" t="s">
        <v>421</v>
      </c>
      <c r="C93" t="s">
        <v>441</v>
      </c>
      <c r="D93" t="s">
        <v>1056</v>
      </c>
      <c r="E93" s="4" t="s">
        <v>975</v>
      </c>
      <c r="F93" s="8">
        <v>1.2837731481481482</v>
      </c>
    </row>
    <row r="94" spans="1:6" x14ac:dyDescent="0.2">
      <c r="A94" s="4">
        <v>94</v>
      </c>
      <c r="B94" t="s">
        <v>137</v>
      </c>
      <c r="C94" t="s">
        <v>136</v>
      </c>
      <c r="D94" t="s">
        <v>1057</v>
      </c>
      <c r="E94" s="4" t="s">
        <v>895</v>
      </c>
      <c r="F94" s="8">
        <v>1.3042361111111112</v>
      </c>
    </row>
    <row r="95" spans="1:6" x14ac:dyDescent="0.2">
      <c r="A95" s="4">
        <v>95</v>
      </c>
      <c r="B95" t="s">
        <v>412</v>
      </c>
      <c r="C95" t="s">
        <v>581</v>
      </c>
      <c r="D95" t="s">
        <v>1058</v>
      </c>
      <c r="E95" s="4" t="s">
        <v>975</v>
      </c>
      <c r="F95" s="8">
        <v>1.3159027777777779</v>
      </c>
    </row>
    <row r="96" spans="1:6" x14ac:dyDescent="0.2">
      <c r="A96" s="4">
        <v>96</v>
      </c>
      <c r="B96" t="s">
        <v>488</v>
      </c>
      <c r="C96" t="s">
        <v>489</v>
      </c>
      <c r="D96" t="s">
        <v>1059</v>
      </c>
      <c r="E96" s="4" t="s">
        <v>975</v>
      </c>
      <c r="F96" s="8">
        <v>1.3180439814814815</v>
      </c>
    </row>
    <row r="97" spans="1:6" x14ac:dyDescent="0.2">
      <c r="A97" s="4">
        <v>97</v>
      </c>
      <c r="B97" t="s">
        <v>1117</v>
      </c>
      <c r="C97" s="25" t="s">
        <v>1118</v>
      </c>
      <c r="D97" t="s">
        <v>1060</v>
      </c>
      <c r="E97" s="4" t="s">
        <v>895</v>
      </c>
      <c r="F97" s="8">
        <v>1.3242361111111112</v>
      </c>
    </row>
    <row r="98" spans="1:6" x14ac:dyDescent="0.2">
      <c r="A98" s="4">
        <v>98</v>
      </c>
      <c r="B98" t="s">
        <v>1119</v>
      </c>
      <c r="C98" t="s">
        <v>488</v>
      </c>
      <c r="D98" t="s">
        <v>1061</v>
      </c>
      <c r="E98" s="4" t="s">
        <v>975</v>
      </c>
      <c r="F98" s="8">
        <v>1.3252199074074074</v>
      </c>
    </row>
    <row r="99" spans="1:6" x14ac:dyDescent="0.2">
      <c r="A99" s="4">
        <v>99</v>
      </c>
      <c r="B99" t="s">
        <v>550</v>
      </c>
      <c r="C99" t="s">
        <v>1120</v>
      </c>
      <c r="D99" t="s">
        <v>1062</v>
      </c>
      <c r="E99" s="4" t="s">
        <v>975</v>
      </c>
      <c r="F99" s="8">
        <v>1.3252199074074074</v>
      </c>
    </row>
    <row r="100" spans="1:6" x14ac:dyDescent="0.2">
      <c r="A100" s="4">
        <v>100</v>
      </c>
      <c r="B100" t="s">
        <v>550</v>
      </c>
      <c r="C100" t="s">
        <v>140</v>
      </c>
      <c r="D100" t="s">
        <v>1063</v>
      </c>
      <c r="E100" s="4" t="s">
        <v>975</v>
      </c>
      <c r="F100" s="8">
        <v>1.3277430555555556</v>
      </c>
    </row>
    <row r="101" spans="1:6" x14ac:dyDescent="0.2">
      <c r="A101" s="4">
        <v>101</v>
      </c>
      <c r="B101" t="s">
        <v>574</v>
      </c>
      <c r="C101" t="s">
        <v>420</v>
      </c>
      <c r="D101" t="s">
        <v>1064</v>
      </c>
      <c r="E101" s="4" t="s">
        <v>895</v>
      </c>
      <c r="F101" s="8">
        <v>1.3277430555555556</v>
      </c>
    </row>
    <row r="102" spans="1:6" x14ac:dyDescent="0.2">
      <c r="A102" s="4">
        <v>102</v>
      </c>
      <c r="B102" t="s">
        <v>425</v>
      </c>
      <c r="C102" t="s">
        <v>587</v>
      </c>
      <c r="D102" t="s">
        <v>1065</v>
      </c>
      <c r="E102" s="4" t="s">
        <v>975</v>
      </c>
      <c r="F102" s="8">
        <v>1.3440972222222223</v>
      </c>
    </row>
    <row r="103" spans="1:6" x14ac:dyDescent="0.2">
      <c r="A103" s="4">
        <v>103</v>
      </c>
      <c r="B103" t="s">
        <v>566</v>
      </c>
      <c r="C103" s="25" t="s">
        <v>565</v>
      </c>
      <c r="D103" t="s">
        <v>1066</v>
      </c>
      <c r="E103" s="4" t="s">
        <v>895</v>
      </c>
      <c r="F103" s="8">
        <v>1.3452662037037035</v>
      </c>
    </row>
    <row r="104" spans="1:6" x14ac:dyDescent="0.2">
      <c r="A104" s="4">
        <v>104</v>
      </c>
      <c r="B104" t="s">
        <v>458</v>
      </c>
      <c r="C104" t="s">
        <v>39</v>
      </c>
      <c r="D104" t="s">
        <v>1067</v>
      </c>
      <c r="E104" s="4" t="s">
        <v>975</v>
      </c>
      <c r="F104" s="8">
        <v>1.3543171296296297</v>
      </c>
    </row>
    <row r="105" spans="1:6" x14ac:dyDescent="0.2">
      <c r="A105" s="4">
        <v>105</v>
      </c>
      <c r="B105" t="s">
        <v>1121</v>
      </c>
      <c r="C105" t="s">
        <v>1122</v>
      </c>
      <c r="D105" t="s">
        <v>1046</v>
      </c>
      <c r="E105" s="4" t="s">
        <v>975</v>
      </c>
      <c r="F105" s="8">
        <v>1.3662384259259259</v>
      </c>
    </row>
    <row r="106" spans="1:6" x14ac:dyDescent="0.2">
      <c r="A106" s="4">
        <v>106</v>
      </c>
      <c r="B106" t="s">
        <v>453</v>
      </c>
      <c r="C106" t="s">
        <v>466</v>
      </c>
      <c r="D106" t="s">
        <v>1068</v>
      </c>
      <c r="E106" s="4" t="s">
        <v>975</v>
      </c>
      <c r="F106" s="8">
        <v>1.3676504629629631</v>
      </c>
    </row>
    <row r="107" spans="1:6" x14ac:dyDescent="0.2">
      <c r="A107" s="4">
        <v>107</v>
      </c>
      <c r="B107" t="s">
        <v>1123</v>
      </c>
      <c r="C107" s="25" t="s">
        <v>1124</v>
      </c>
      <c r="D107" t="s">
        <v>1069</v>
      </c>
      <c r="E107" s="4" t="s">
        <v>895</v>
      </c>
      <c r="F107" s="8">
        <v>1.3694907407407406</v>
      </c>
    </row>
    <row r="108" spans="1:6" x14ac:dyDescent="0.2">
      <c r="A108" s="4">
        <v>108</v>
      </c>
      <c r="B108" t="s">
        <v>397</v>
      </c>
      <c r="C108" t="s">
        <v>520</v>
      </c>
      <c r="D108" t="s">
        <v>1070</v>
      </c>
      <c r="E108" s="4" t="s">
        <v>975</v>
      </c>
      <c r="F108" s="8">
        <v>1.3710069444444446</v>
      </c>
    </row>
    <row r="109" spans="1:6" x14ac:dyDescent="0.2">
      <c r="A109" s="4">
        <v>109</v>
      </c>
      <c r="B109" t="s">
        <v>756</v>
      </c>
      <c r="C109" t="s">
        <v>809</v>
      </c>
      <c r="D109" t="s">
        <v>1071</v>
      </c>
      <c r="E109" s="4" t="s">
        <v>975</v>
      </c>
      <c r="F109" s="8">
        <v>1.3710416666666667</v>
      </c>
    </row>
    <row r="110" spans="1:6" x14ac:dyDescent="0.2">
      <c r="A110" s="4">
        <v>110</v>
      </c>
      <c r="B110" t="s">
        <v>1125</v>
      </c>
      <c r="C110" t="s">
        <v>1126</v>
      </c>
      <c r="D110" t="s">
        <v>1072</v>
      </c>
      <c r="E110" s="4" t="s">
        <v>895</v>
      </c>
      <c r="F110" s="8">
        <v>1.4164814814814815</v>
      </c>
    </row>
    <row r="111" spans="1:6" x14ac:dyDescent="0.2">
      <c r="A111" s="4">
        <v>111</v>
      </c>
      <c r="B111" t="s">
        <v>519</v>
      </c>
      <c r="C111" t="s">
        <v>1127</v>
      </c>
      <c r="D111" t="s">
        <v>1052</v>
      </c>
      <c r="E111" s="4" t="s">
        <v>975</v>
      </c>
      <c r="F111" s="8">
        <v>1.4164814814814815</v>
      </c>
    </row>
    <row r="112" spans="1:6" x14ac:dyDescent="0.2">
      <c r="A112" s="4">
        <v>112</v>
      </c>
      <c r="B112" t="s">
        <v>128</v>
      </c>
      <c r="C112" t="s">
        <v>1128</v>
      </c>
      <c r="D112" t="s">
        <v>1073</v>
      </c>
      <c r="E112" s="4" t="s">
        <v>895</v>
      </c>
      <c r="F112" s="8">
        <v>1.4165972222222223</v>
      </c>
    </row>
    <row r="113" spans="1:6" x14ac:dyDescent="0.2">
      <c r="A113" s="4">
        <v>113</v>
      </c>
      <c r="B113" t="s">
        <v>417</v>
      </c>
      <c r="C113" t="s">
        <v>1129</v>
      </c>
      <c r="D113" t="s">
        <v>998</v>
      </c>
      <c r="E113" s="4" t="s">
        <v>975</v>
      </c>
      <c r="F113" s="8">
        <v>1.4165972222222223</v>
      </c>
    </row>
  </sheetData>
  <phoneticPr fontId="0" type="noConversion"/>
  <hyperlinks>
    <hyperlink ref="C70" r:id="rId1"/>
    <hyperlink ref="C5" r:id="rId2"/>
    <hyperlink ref="C13" r:id="rId3"/>
    <hyperlink ref="C60" r:id="rId4"/>
    <hyperlink ref="C107" r:id="rId5"/>
    <hyperlink ref="C4" r:id="rId6"/>
    <hyperlink ref="C23" r:id="rId7"/>
    <hyperlink ref="C34" r:id="rId8"/>
    <hyperlink ref="C16" r:id="rId9"/>
    <hyperlink ref="C22" r:id="rId10"/>
    <hyperlink ref="C103" r:id="rId11"/>
    <hyperlink ref="C97" r:id="rId12"/>
    <hyperlink ref="C36" r:id="rId13"/>
  </hyperlinks>
  <pageMargins left="0.75" right="0.75" top="1" bottom="1" header="0.5" footer="0.5"/>
  <pageSetup paperSize="9" orientation="portrait"/>
  <headerFooter alignWithMargins="0"/>
  <drawing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9"/>
  <sheetViews>
    <sheetView workbookViewId="0"/>
  </sheetViews>
  <sheetFormatPr defaultColWidth="11.42578125" defaultRowHeight="12.75" x14ac:dyDescent="0.2"/>
  <cols>
    <col min="1" max="1" width="4" style="28" bestFit="1" customWidth="1"/>
    <col min="2" max="2" width="12.85546875" style="28" bestFit="1" customWidth="1"/>
    <col min="3" max="3" width="15.140625" style="28" bestFit="1" customWidth="1"/>
    <col min="4" max="4" width="8.140625" style="27" bestFit="1" customWidth="1"/>
    <col min="5" max="5" width="11.42578125" style="28" customWidth="1"/>
    <col min="6" max="6" width="14.42578125" style="28" bestFit="1" customWidth="1"/>
    <col min="7" max="7" width="3" style="26" bestFit="1" customWidth="1"/>
    <col min="8" max="8" width="4" style="28" bestFit="1" customWidth="1"/>
    <col min="9" max="9" width="16.28515625" style="28" bestFit="1" customWidth="1"/>
    <col min="10" max="16384" width="11.42578125" style="28"/>
  </cols>
  <sheetData>
    <row r="1" spans="1:7" x14ac:dyDescent="0.2">
      <c r="A1" s="26">
        <v>1</v>
      </c>
      <c r="B1" s="29" t="s">
        <v>919</v>
      </c>
      <c r="C1" s="37" t="s">
        <v>500</v>
      </c>
      <c r="D1" s="27">
        <v>0.69171296296296303</v>
      </c>
      <c r="F1" s="24" t="s">
        <v>1158</v>
      </c>
    </row>
    <row r="2" spans="1:7" x14ac:dyDescent="0.2">
      <c r="A2" s="26">
        <v>2</v>
      </c>
      <c r="B2" s="30" t="s">
        <v>552</v>
      </c>
      <c r="C2" s="30" t="s">
        <v>937</v>
      </c>
      <c r="D2" s="27">
        <v>0.70431712962962967</v>
      </c>
      <c r="F2" s="26" t="s">
        <v>1160</v>
      </c>
    </row>
    <row r="3" spans="1:7" x14ac:dyDescent="0.2">
      <c r="A3" s="26">
        <v>3</v>
      </c>
      <c r="B3" s="29" t="s">
        <v>417</v>
      </c>
      <c r="C3" s="29" t="s">
        <v>749</v>
      </c>
      <c r="D3" s="27">
        <v>0.73486111111111108</v>
      </c>
      <c r="F3" s="26" t="s">
        <v>1161</v>
      </c>
      <c r="G3" s="26">
        <v>0</v>
      </c>
    </row>
    <row r="4" spans="1:7" x14ac:dyDescent="0.2">
      <c r="A4" s="26">
        <v>4</v>
      </c>
      <c r="B4" s="30" t="s">
        <v>920</v>
      </c>
      <c r="C4" s="30" t="s">
        <v>416</v>
      </c>
      <c r="D4" s="27">
        <v>0.76877314814814823</v>
      </c>
      <c r="F4" s="26" t="s">
        <v>1162</v>
      </c>
      <c r="G4" s="26">
        <v>2</v>
      </c>
    </row>
    <row r="5" spans="1:7" x14ac:dyDescent="0.2">
      <c r="A5" s="26">
        <v>5</v>
      </c>
      <c r="B5" s="30" t="s">
        <v>68</v>
      </c>
      <c r="C5" s="25" t="s">
        <v>67</v>
      </c>
      <c r="D5" s="27">
        <v>0.78303240740740743</v>
      </c>
      <c r="F5" s="26" t="s">
        <v>1163</v>
      </c>
      <c r="G5" s="26">
        <v>1</v>
      </c>
    </row>
    <row r="6" spans="1:7" x14ac:dyDescent="0.2">
      <c r="A6" s="26">
        <v>6</v>
      </c>
      <c r="B6" s="30" t="s">
        <v>438</v>
      </c>
      <c r="C6" s="25" t="s">
        <v>938</v>
      </c>
      <c r="D6" s="27">
        <v>0.78451388888888884</v>
      </c>
      <c r="F6" s="26" t="s">
        <v>1159</v>
      </c>
      <c r="G6" s="26">
        <v>4</v>
      </c>
    </row>
    <row r="7" spans="1:7" x14ac:dyDescent="0.2">
      <c r="A7" s="26">
        <v>7</v>
      </c>
      <c r="B7" s="31" t="s">
        <v>497</v>
      </c>
      <c r="C7" s="31" t="s">
        <v>496</v>
      </c>
      <c r="D7" s="27">
        <v>0.79084490740740743</v>
      </c>
      <c r="F7" s="26" t="s">
        <v>1164</v>
      </c>
      <c r="G7" s="26">
        <v>5</v>
      </c>
    </row>
    <row r="8" spans="1:7" x14ac:dyDescent="0.2">
      <c r="A8" s="26">
        <v>8</v>
      </c>
      <c r="B8" s="29" t="s">
        <v>934</v>
      </c>
      <c r="C8" s="29" t="s">
        <v>0</v>
      </c>
      <c r="D8" s="27">
        <v>0.79420138888888892</v>
      </c>
      <c r="F8" s="26" t="s">
        <v>1165</v>
      </c>
      <c r="G8" s="26">
        <v>8</v>
      </c>
    </row>
    <row r="9" spans="1:7" x14ac:dyDescent="0.2">
      <c r="A9" s="26">
        <v>9</v>
      </c>
      <c r="B9" s="30" t="s">
        <v>734</v>
      </c>
      <c r="C9" s="30" t="s">
        <v>939</v>
      </c>
      <c r="D9" s="27">
        <v>0.82204861111111116</v>
      </c>
      <c r="F9" s="26" t="s">
        <v>1166</v>
      </c>
      <c r="G9" s="26">
        <v>8</v>
      </c>
    </row>
    <row r="10" spans="1:7" x14ac:dyDescent="0.2">
      <c r="A10" s="26">
        <v>10</v>
      </c>
      <c r="B10" s="30" t="s">
        <v>62</v>
      </c>
      <c r="C10" s="30" t="s">
        <v>61</v>
      </c>
      <c r="D10" s="27">
        <v>0.82293981481481471</v>
      </c>
      <c r="F10" s="26" t="s">
        <v>1167</v>
      </c>
      <c r="G10" s="26">
        <v>14</v>
      </c>
    </row>
    <row r="11" spans="1:7" x14ac:dyDescent="0.2">
      <c r="A11" s="26">
        <v>11</v>
      </c>
      <c r="B11" s="30" t="s">
        <v>734</v>
      </c>
      <c r="C11" s="30" t="s">
        <v>111</v>
      </c>
      <c r="D11" s="27">
        <v>0.82750000000000001</v>
      </c>
      <c r="F11" s="26" t="s">
        <v>1168</v>
      </c>
      <c r="G11" s="26">
        <v>16</v>
      </c>
    </row>
    <row r="12" spans="1:7" x14ac:dyDescent="0.2">
      <c r="A12" s="26">
        <v>12</v>
      </c>
      <c r="B12" s="30" t="s">
        <v>756</v>
      </c>
      <c r="C12" s="30" t="s">
        <v>940</v>
      </c>
      <c r="D12" s="27">
        <v>0.8294907407407407</v>
      </c>
      <c r="F12" s="26" t="s">
        <v>1169</v>
      </c>
      <c r="G12" s="26">
        <v>4</v>
      </c>
    </row>
    <row r="13" spans="1:7" x14ac:dyDescent="0.2">
      <c r="A13" s="26">
        <v>13</v>
      </c>
      <c r="B13" s="32" t="s">
        <v>415</v>
      </c>
      <c r="C13" s="36" t="s">
        <v>65</v>
      </c>
      <c r="D13" s="27">
        <v>0.8335300925925927</v>
      </c>
      <c r="F13" s="26" t="s">
        <v>1170</v>
      </c>
      <c r="G13" s="26">
        <v>7</v>
      </c>
    </row>
    <row r="14" spans="1:7" x14ac:dyDescent="0.2">
      <c r="A14" s="26">
        <v>14</v>
      </c>
      <c r="B14" s="30" t="s">
        <v>731</v>
      </c>
      <c r="C14" s="30" t="s">
        <v>102</v>
      </c>
      <c r="D14" s="27">
        <v>0.84200231481481491</v>
      </c>
      <c r="F14" s="26" t="s">
        <v>1179</v>
      </c>
      <c r="G14" s="26">
        <v>8</v>
      </c>
    </row>
    <row r="15" spans="1:7" x14ac:dyDescent="0.2">
      <c r="A15" s="26">
        <v>15</v>
      </c>
      <c r="B15" s="30" t="s">
        <v>460</v>
      </c>
      <c r="C15" s="30" t="s">
        <v>941</v>
      </c>
      <c r="D15" s="27">
        <v>0.84790509259259261</v>
      </c>
      <c r="F15" s="26" t="s">
        <v>1171</v>
      </c>
      <c r="G15" s="26">
        <v>5</v>
      </c>
    </row>
    <row r="16" spans="1:7" x14ac:dyDescent="0.2">
      <c r="A16" s="26">
        <v>16</v>
      </c>
      <c r="B16" s="29" t="s">
        <v>476</v>
      </c>
      <c r="C16" s="29" t="s">
        <v>500</v>
      </c>
      <c r="D16" s="27">
        <v>0.849675925925926</v>
      </c>
      <c r="F16" s="26" t="s">
        <v>1172</v>
      </c>
      <c r="G16" s="26">
        <v>4</v>
      </c>
    </row>
    <row r="17" spans="1:24" x14ac:dyDescent="0.2">
      <c r="A17" s="26">
        <v>17</v>
      </c>
      <c r="B17" s="30" t="s">
        <v>660</v>
      </c>
      <c r="C17" s="30" t="s">
        <v>817</v>
      </c>
      <c r="D17" s="27">
        <v>0.85391203703703711</v>
      </c>
      <c r="F17" s="26" t="s">
        <v>1173</v>
      </c>
      <c r="G17" s="26">
        <v>5</v>
      </c>
    </row>
    <row r="18" spans="1:24" x14ac:dyDescent="0.2">
      <c r="A18" s="26">
        <v>18</v>
      </c>
      <c r="B18" s="30" t="s">
        <v>921</v>
      </c>
      <c r="C18" s="30" t="s">
        <v>942</v>
      </c>
      <c r="D18" s="27">
        <v>0.85659722222222223</v>
      </c>
      <c r="F18" s="26" t="s">
        <v>1174</v>
      </c>
      <c r="G18" s="26">
        <v>4</v>
      </c>
    </row>
    <row r="19" spans="1:24" x14ac:dyDescent="0.2">
      <c r="A19" s="26">
        <v>19</v>
      </c>
      <c r="B19" s="30" t="s">
        <v>453</v>
      </c>
      <c r="C19" s="25" t="s">
        <v>10</v>
      </c>
      <c r="D19" s="27">
        <v>0.86773148148148149</v>
      </c>
      <c r="F19" s="26" t="s">
        <v>1175</v>
      </c>
      <c r="G19" s="26">
        <v>3</v>
      </c>
    </row>
    <row r="20" spans="1:24" x14ac:dyDescent="0.2">
      <c r="A20" s="26">
        <v>20</v>
      </c>
      <c r="B20" s="30" t="s">
        <v>922</v>
      </c>
      <c r="C20" s="25" t="s">
        <v>89</v>
      </c>
      <c r="D20" s="27">
        <v>0.87402777777777774</v>
      </c>
      <c r="F20" s="26" t="s">
        <v>1176</v>
      </c>
      <c r="G20" s="26">
        <v>3</v>
      </c>
    </row>
    <row r="21" spans="1:24" x14ac:dyDescent="0.2">
      <c r="A21" s="26">
        <v>21</v>
      </c>
      <c r="B21" s="29" t="s">
        <v>714</v>
      </c>
      <c r="C21" s="29" t="s">
        <v>781</v>
      </c>
      <c r="D21" s="27">
        <v>0.89215277777777768</v>
      </c>
      <c r="F21" s="26" t="s">
        <v>1177</v>
      </c>
      <c r="G21" s="26">
        <v>5</v>
      </c>
    </row>
    <row r="22" spans="1:24" x14ac:dyDescent="0.2">
      <c r="A22" s="26">
        <v>22</v>
      </c>
      <c r="B22" s="30" t="s">
        <v>515</v>
      </c>
      <c r="C22" s="30" t="s">
        <v>514</v>
      </c>
      <c r="D22" s="27">
        <v>0.8924537037037038</v>
      </c>
      <c r="F22" s="26" t="s">
        <v>1178</v>
      </c>
      <c r="G22" s="26">
        <v>5</v>
      </c>
    </row>
    <row r="23" spans="1:24" x14ac:dyDescent="0.2">
      <c r="A23" s="26">
        <v>23</v>
      </c>
      <c r="B23" s="30" t="s">
        <v>476</v>
      </c>
      <c r="C23" s="30" t="s">
        <v>416</v>
      </c>
      <c r="D23" s="27">
        <v>0.9002662037037038</v>
      </c>
    </row>
    <row r="24" spans="1:24" x14ac:dyDescent="0.2">
      <c r="A24" s="26">
        <v>24</v>
      </c>
      <c r="B24" s="29" t="s">
        <v>518</v>
      </c>
      <c r="C24" s="29" t="s">
        <v>351</v>
      </c>
      <c r="D24" s="27">
        <v>0.90089120370370368</v>
      </c>
    </row>
    <row r="25" spans="1:24" x14ac:dyDescent="0.2">
      <c r="A25" s="26">
        <v>25</v>
      </c>
      <c r="B25" s="30" t="s">
        <v>110</v>
      </c>
      <c r="C25" s="30" t="s">
        <v>833</v>
      </c>
      <c r="D25" s="27">
        <v>0.90222222222222215</v>
      </c>
    </row>
    <row r="26" spans="1:24" x14ac:dyDescent="0.2">
      <c r="A26" s="26">
        <v>26</v>
      </c>
      <c r="B26" s="30" t="s">
        <v>417</v>
      </c>
      <c r="C26" s="30" t="s">
        <v>113</v>
      </c>
      <c r="D26" s="27">
        <v>0.90763888888888899</v>
      </c>
    </row>
    <row r="27" spans="1:24" ht="13.5" thickBot="1" x14ac:dyDescent="0.25">
      <c r="A27" s="26">
        <v>27</v>
      </c>
      <c r="B27" s="30" t="s">
        <v>412</v>
      </c>
      <c r="C27" s="30" t="s">
        <v>943</v>
      </c>
      <c r="D27" s="27">
        <v>0.9116319444444444</v>
      </c>
    </row>
    <row r="28" spans="1:24" x14ac:dyDescent="0.2">
      <c r="A28" s="26">
        <v>28</v>
      </c>
      <c r="B28" s="29" t="s">
        <v>453</v>
      </c>
      <c r="C28" s="29" t="s">
        <v>944</v>
      </c>
      <c r="D28" s="27">
        <v>0.91378472222222218</v>
      </c>
      <c r="H28" s="262" t="s">
        <v>1367</v>
      </c>
      <c r="I28" s="264" t="s">
        <v>917</v>
      </c>
      <c r="J28" s="40" t="s">
        <v>1368</v>
      </c>
      <c r="K28" s="266" t="s">
        <v>1369</v>
      </c>
      <c r="L28" s="267"/>
      <c r="M28" s="266" t="s">
        <v>1370</v>
      </c>
      <c r="N28" s="267"/>
      <c r="O28" s="266" t="s">
        <v>1288</v>
      </c>
      <c r="P28" s="267"/>
      <c r="Q28" s="266" t="s">
        <v>1371</v>
      </c>
      <c r="R28" s="267"/>
      <c r="S28" s="266" t="s">
        <v>1184</v>
      </c>
      <c r="T28" s="267"/>
      <c r="U28" s="266" t="s">
        <v>1185</v>
      </c>
      <c r="V28" s="267"/>
      <c r="W28" s="266" t="s">
        <v>1186</v>
      </c>
      <c r="X28" s="267"/>
    </row>
    <row r="29" spans="1:24" x14ac:dyDescent="0.2">
      <c r="A29" s="26">
        <v>29</v>
      </c>
      <c r="B29" s="30" t="s">
        <v>418</v>
      </c>
      <c r="C29" s="30" t="s">
        <v>74</v>
      </c>
      <c r="D29" s="27">
        <v>0.91712962962962974</v>
      </c>
      <c r="H29" s="263"/>
      <c r="I29" s="265"/>
      <c r="J29" s="41" t="s">
        <v>1372</v>
      </c>
      <c r="K29" s="41" t="s">
        <v>1372</v>
      </c>
      <c r="L29" s="42" t="s">
        <v>1286</v>
      </c>
      <c r="M29" s="41" t="s">
        <v>1372</v>
      </c>
      <c r="N29" s="42" t="s">
        <v>1286</v>
      </c>
      <c r="O29" s="41" t="s">
        <v>1372</v>
      </c>
      <c r="P29" s="42" t="s">
        <v>1286</v>
      </c>
      <c r="Q29" s="41" t="s">
        <v>1372</v>
      </c>
      <c r="R29" s="42" t="s">
        <v>1286</v>
      </c>
      <c r="S29" s="41" t="s">
        <v>1372</v>
      </c>
      <c r="T29" s="42" t="s">
        <v>1286</v>
      </c>
      <c r="U29" s="41" t="s">
        <v>1372</v>
      </c>
      <c r="V29" s="42" t="s">
        <v>1286</v>
      </c>
      <c r="W29" s="41" t="s">
        <v>1372</v>
      </c>
      <c r="X29" s="42" t="s">
        <v>1286</v>
      </c>
    </row>
    <row r="30" spans="1:24" ht="13.5" thickBot="1" x14ac:dyDescent="0.25">
      <c r="A30" s="26">
        <v>30</v>
      </c>
      <c r="B30" s="29" t="s">
        <v>552</v>
      </c>
      <c r="C30" s="29" t="s">
        <v>945</v>
      </c>
      <c r="D30" s="27">
        <v>0.92300925925925925</v>
      </c>
      <c r="H30" s="43" t="s">
        <v>1367</v>
      </c>
      <c r="I30" s="44" t="s">
        <v>1373</v>
      </c>
      <c r="J30" s="45" t="s">
        <v>1374</v>
      </c>
      <c r="K30" s="45" t="s">
        <v>1375</v>
      </c>
      <c r="L30" s="46" t="s">
        <v>1376</v>
      </c>
      <c r="M30" s="45" t="s">
        <v>1377</v>
      </c>
      <c r="N30" s="46" t="s">
        <v>1378</v>
      </c>
      <c r="O30" s="45" t="s">
        <v>1379</v>
      </c>
      <c r="P30" s="46" t="s">
        <v>1380</v>
      </c>
      <c r="Q30" s="45" t="s">
        <v>1381</v>
      </c>
      <c r="R30" s="46" t="s">
        <v>1382</v>
      </c>
      <c r="S30" s="45" t="s">
        <v>1383</v>
      </c>
      <c r="T30" s="46" t="s">
        <v>1384</v>
      </c>
      <c r="U30" s="45" t="s">
        <v>1385</v>
      </c>
      <c r="V30" s="46" t="s">
        <v>1386</v>
      </c>
      <c r="W30" s="45" t="s">
        <v>1387</v>
      </c>
      <c r="X30" s="46" t="s">
        <v>1388</v>
      </c>
    </row>
    <row r="31" spans="1:24" x14ac:dyDescent="0.2">
      <c r="A31" s="26">
        <v>31</v>
      </c>
      <c r="B31" s="29" t="s">
        <v>421</v>
      </c>
      <c r="C31" s="29" t="s">
        <v>946</v>
      </c>
      <c r="D31" s="27">
        <v>0.92390046296296291</v>
      </c>
      <c r="H31" s="47">
        <v>1</v>
      </c>
      <c r="I31" s="48" t="s">
        <v>1389</v>
      </c>
      <c r="J31" s="49">
        <v>0.18194444444444444</v>
      </c>
      <c r="K31" s="50">
        <v>0.28611111111111115</v>
      </c>
      <c r="L31" s="51">
        <f t="shared" ref="L31:L70" si="0">SUM(K31-J31)</f>
        <v>0.10416666666666671</v>
      </c>
      <c r="M31" s="52">
        <v>0.35486111111111113</v>
      </c>
      <c r="N31" s="53">
        <f t="shared" ref="N31:N70" si="1">SUM(M31-K31)</f>
        <v>6.8749999999999978E-2</v>
      </c>
      <c r="O31" s="54">
        <v>0.41319444444444442</v>
      </c>
      <c r="P31" s="51">
        <f t="shared" ref="P31:P50" si="2">SUM(O31-M31)</f>
        <v>5.8333333333333293E-2</v>
      </c>
      <c r="Q31" s="55">
        <v>0.48333333333333334</v>
      </c>
      <c r="R31" s="51">
        <f t="shared" ref="R31:R50" si="3">SUM(Q31-O31)</f>
        <v>7.0138888888888917E-2</v>
      </c>
      <c r="S31" s="55">
        <v>0.55972222222222223</v>
      </c>
      <c r="T31" s="51">
        <f t="shared" ref="T31:T94" si="4">SUM(S31-Q31)</f>
        <v>7.6388888888888895E-2</v>
      </c>
      <c r="U31" s="55">
        <v>0.62847222222222221</v>
      </c>
      <c r="V31" s="51">
        <f t="shared" ref="V31:V94" si="5">SUM(U31-S31)</f>
        <v>6.8749999999999978E-2</v>
      </c>
      <c r="W31" s="56">
        <v>0.69171296296296303</v>
      </c>
      <c r="X31" s="53">
        <f t="shared" ref="X31:X94" si="6">SUM(W31-U31)</f>
        <v>6.324074074074082E-2</v>
      </c>
    </row>
    <row r="32" spans="1:24" x14ac:dyDescent="0.2">
      <c r="A32" s="26">
        <v>32</v>
      </c>
      <c r="B32" s="30" t="s">
        <v>624</v>
      </c>
      <c r="C32" s="30" t="s">
        <v>947</v>
      </c>
      <c r="D32" s="27">
        <v>0.92638888888888893</v>
      </c>
      <c r="H32" s="47">
        <v>2</v>
      </c>
      <c r="I32" s="48" t="s">
        <v>1390</v>
      </c>
      <c r="J32" s="49">
        <v>0.17986111111111111</v>
      </c>
      <c r="K32" s="50">
        <v>0.28819444444444448</v>
      </c>
      <c r="L32" s="51">
        <f t="shared" si="0"/>
        <v>0.10833333333333336</v>
      </c>
      <c r="M32" s="52">
        <v>0.35555555555555557</v>
      </c>
      <c r="N32" s="53">
        <f t="shared" si="1"/>
        <v>6.7361111111111094E-2</v>
      </c>
      <c r="O32" s="55">
        <v>0.41666666666666669</v>
      </c>
      <c r="P32" s="51">
        <f t="shared" si="2"/>
        <v>6.1111111111111116E-2</v>
      </c>
      <c r="Q32" s="55">
        <v>0.49652777777777773</v>
      </c>
      <c r="R32" s="51">
        <f t="shared" si="3"/>
        <v>7.9861111111111049E-2</v>
      </c>
      <c r="S32" s="55">
        <v>0.58402777777777781</v>
      </c>
      <c r="T32" s="53">
        <f t="shared" si="4"/>
        <v>8.7500000000000078E-2</v>
      </c>
      <c r="U32" s="55">
        <v>0.65763888888888888</v>
      </c>
      <c r="V32" s="53">
        <f t="shared" si="5"/>
        <v>7.3611111111111072E-2</v>
      </c>
      <c r="W32" s="56">
        <v>0.70431712962962967</v>
      </c>
      <c r="X32" s="53">
        <f t="shared" si="6"/>
        <v>4.6678240740740784E-2</v>
      </c>
    </row>
    <row r="33" spans="1:24" x14ac:dyDescent="0.2">
      <c r="A33" s="26">
        <v>33</v>
      </c>
      <c r="B33" s="29" t="s">
        <v>552</v>
      </c>
      <c r="C33" s="29" t="s">
        <v>948</v>
      </c>
      <c r="D33" s="27">
        <v>0.92673611111111109</v>
      </c>
      <c r="H33" s="47">
        <v>3</v>
      </c>
      <c r="I33" s="48" t="s">
        <v>1391</v>
      </c>
      <c r="J33" s="49">
        <v>0.1875</v>
      </c>
      <c r="K33" s="57">
        <v>0.30763888888888891</v>
      </c>
      <c r="L33" s="51">
        <f t="shared" si="0"/>
        <v>0.12013888888888891</v>
      </c>
      <c r="M33" s="54">
        <v>0.38055555555555554</v>
      </c>
      <c r="N33" s="53">
        <f t="shared" si="1"/>
        <v>7.291666666666663E-2</v>
      </c>
      <c r="O33" s="55">
        <v>0.44722222222222219</v>
      </c>
      <c r="P33" s="51">
        <f t="shared" si="2"/>
        <v>6.6666666666666652E-2</v>
      </c>
      <c r="Q33" s="55">
        <v>0.53125</v>
      </c>
      <c r="R33" s="51">
        <f t="shared" si="3"/>
        <v>8.4027777777777812E-2</v>
      </c>
      <c r="S33" s="55">
        <v>0.61736111111111114</v>
      </c>
      <c r="T33" s="53">
        <f t="shared" si="4"/>
        <v>8.6111111111111138E-2</v>
      </c>
      <c r="U33" s="55">
        <v>0.68402777777777779</v>
      </c>
      <c r="V33" s="53">
        <f t="shared" si="5"/>
        <v>6.6666666666666652E-2</v>
      </c>
      <c r="W33" s="56">
        <v>0.73486111111111108</v>
      </c>
      <c r="X33" s="53">
        <f t="shared" si="6"/>
        <v>5.0833333333333286E-2</v>
      </c>
    </row>
    <row r="34" spans="1:24" x14ac:dyDescent="0.2">
      <c r="A34" s="26">
        <v>34</v>
      </c>
      <c r="B34" s="30" t="s">
        <v>425</v>
      </c>
      <c r="C34" s="25" t="s">
        <v>12</v>
      </c>
      <c r="D34" s="27">
        <v>0.92710648148148145</v>
      </c>
      <c r="H34" s="47">
        <v>4</v>
      </c>
      <c r="I34" s="48" t="s">
        <v>1392</v>
      </c>
      <c r="J34" s="49">
        <v>0.16458333333333333</v>
      </c>
      <c r="K34" s="50">
        <v>0.27708333333333335</v>
      </c>
      <c r="L34" s="51">
        <f t="shared" si="0"/>
        <v>0.11250000000000002</v>
      </c>
      <c r="M34" s="52">
        <v>0.34722222222222227</v>
      </c>
      <c r="N34" s="53">
        <f t="shared" si="1"/>
        <v>7.0138888888888917E-2</v>
      </c>
      <c r="O34" s="55">
        <v>0.41736111111111113</v>
      </c>
      <c r="P34" s="51">
        <f t="shared" si="2"/>
        <v>7.0138888888888862E-2</v>
      </c>
      <c r="Q34" s="55">
        <v>0.52083333333333337</v>
      </c>
      <c r="R34" s="51">
        <f t="shared" si="3"/>
        <v>0.10347222222222224</v>
      </c>
      <c r="S34" s="55">
        <v>0.62847222222222221</v>
      </c>
      <c r="T34" s="53">
        <f t="shared" si="4"/>
        <v>0.10763888888888884</v>
      </c>
      <c r="U34" s="55">
        <v>0.71388888888888891</v>
      </c>
      <c r="V34" s="53">
        <f t="shared" si="5"/>
        <v>8.5416666666666696E-2</v>
      </c>
      <c r="W34" s="56">
        <v>0.76877314814814823</v>
      </c>
      <c r="X34" s="53">
        <f t="shared" si="6"/>
        <v>5.4884259259259327E-2</v>
      </c>
    </row>
    <row r="35" spans="1:24" x14ac:dyDescent="0.2">
      <c r="A35" s="26">
        <v>35</v>
      </c>
      <c r="B35" s="30" t="s">
        <v>590</v>
      </c>
      <c r="C35" s="30" t="s">
        <v>882</v>
      </c>
      <c r="D35" s="27">
        <v>0.92803240740740733</v>
      </c>
      <c r="H35" s="47">
        <v>5</v>
      </c>
      <c r="I35" s="48" t="s">
        <v>1393</v>
      </c>
      <c r="J35" s="49">
        <v>0.18611111111111112</v>
      </c>
      <c r="K35" s="50">
        <v>0.29305555555555557</v>
      </c>
      <c r="L35" s="51">
        <f t="shared" si="0"/>
        <v>0.10694444444444445</v>
      </c>
      <c r="M35" s="52">
        <v>0.39374999999999999</v>
      </c>
      <c r="N35" s="53">
        <f t="shared" si="1"/>
        <v>0.10069444444444442</v>
      </c>
      <c r="O35" s="55">
        <v>0.47569444444444442</v>
      </c>
      <c r="P35" s="51">
        <f t="shared" si="2"/>
        <v>8.1944444444444431E-2</v>
      </c>
      <c r="Q35" s="55">
        <v>0.5756944444444444</v>
      </c>
      <c r="R35" s="51">
        <f t="shared" si="3"/>
        <v>9.9999999999999978E-2</v>
      </c>
      <c r="S35" s="55">
        <v>0.66874999999999996</v>
      </c>
      <c r="T35" s="53">
        <f t="shared" si="4"/>
        <v>9.3055555555555558E-2</v>
      </c>
      <c r="U35" s="55">
        <v>0.73541666666666661</v>
      </c>
      <c r="V35" s="53">
        <f t="shared" si="5"/>
        <v>6.6666666666666652E-2</v>
      </c>
      <c r="W35" s="56">
        <v>0.78303240740740743</v>
      </c>
      <c r="X35" s="53">
        <f t="shared" si="6"/>
        <v>4.761574074074082E-2</v>
      </c>
    </row>
    <row r="36" spans="1:24" x14ac:dyDescent="0.2">
      <c r="A36" s="26">
        <v>36</v>
      </c>
      <c r="B36" s="33" t="s">
        <v>923</v>
      </c>
      <c r="C36" s="33" t="s">
        <v>949</v>
      </c>
      <c r="D36" s="27">
        <v>0.92873842592592604</v>
      </c>
      <c r="H36" s="47">
        <v>6</v>
      </c>
      <c r="I36" s="48" t="s">
        <v>1394</v>
      </c>
      <c r="J36" s="49">
        <v>0.18541666666666667</v>
      </c>
      <c r="K36" s="50">
        <v>0.30694444444444441</v>
      </c>
      <c r="L36" s="51">
        <f t="shared" si="0"/>
        <v>0.12152777777777773</v>
      </c>
      <c r="M36" s="52">
        <v>0.38472222222222219</v>
      </c>
      <c r="N36" s="53">
        <f t="shared" si="1"/>
        <v>7.7777777777777779E-2</v>
      </c>
      <c r="O36" s="55">
        <v>0.46527777777777773</v>
      </c>
      <c r="P36" s="51">
        <f t="shared" si="2"/>
        <v>8.0555555555555547E-2</v>
      </c>
      <c r="Q36" s="55">
        <v>0.56805555555555554</v>
      </c>
      <c r="R36" s="51">
        <f t="shared" si="3"/>
        <v>0.1027777777777778</v>
      </c>
      <c r="S36" s="55">
        <v>0.67500000000000004</v>
      </c>
      <c r="T36" s="53">
        <f t="shared" si="4"/>
        <v>0.10694444444444451</v>
      </c>
      <c r="U36" s="55">
        <v>0.74097222222222225</v>
      </c>
      <c r="V36" s="53">
        <f t="shared" si="5"/>
        <v>6.597222222222221E-2</v>
      </c>
      <c r="W36" s="56">
        <v>0.78451388888888884</v>
      </c>
      <c r="X36" s="53">
        <f t="shared" si="6"/>
        <v>4.354166666666659E-2</v>
      </c>
    </row>
    <row r="37" spans="1:24" x14ac:dyDescent="0.2">
      <c r="A37" s="26">
        <v>37</v>
      </c>
      <c r="B37" s="31" t="s">
        <v>624</v>
      </c>
      <c r="C37" s="31" t="s">
        <v>950</v>
      </c>
      <c r="D37" s="27">
        <v>0.93012731481481481</v>
      </c>
      <c r="H37" s="47">
        <v>7</v>
      </c>
      <c r="I37" s="58" t="s">
        <v>1395</v>
      </c>
      <c r="J37" s="49">
        <v>0.18611111111111112</v>
      </c>
      <c r="K37" s="50">
        <v>0.30486111111111108</v>
      </c>
      <c r="L37" s="51">
        <f t="shared" si="0"/>
        <v>0.11874999999999997</v>
      </c>
      <c r="M37" s="54">
        <v>0.38055555555555554</v>
      </c>
      <c r="N37" s="53">
        <f t="shared" si="1"/>
        <v>7.5694444444444453E-2</v>
      </c>
      <c r="O37" s="55">
        <v>0.4548611111111111</v>
      </c>
      <c r="P37" s="51">
        <f t="shared" si="2"/>
        <v>7.4305555555555569E-2</v>
      </c>
      <c r="Q37" s="55">
        <v>0.55000000000000004</v>
      </c>
      <c r="R37" s="51">
        <f t="shared" si="3"/>
        <v>9.5138888888888939E-2</v>
      </c>
      <c r="S37" s="55">
        <v>0.65208333333333335</v>
      </c>
      <c r="T37" s="53">
        <f t="shared" si="4"/>
        <v>0.1020833333333333</v>
      </c>
      <c r="U37" s="55">
        <v>0.73263888888888884</v>
      </c>
      <c r="V37" s="53">
        <f t="shared" si="5"/>
        <v>8.0555555555555491E-2</v>
      </c>
      <c r="W37" s="56">
        <v>0.79084490740740743</v>
      </c>
      <c r="X37" s="53">
        <f t="shared" si="6"/>
        <v>5.8206018518518587E-2</v>
      </c>
    </row>
    <row r="38" spans="1:24" x14ac:dyDescent="0.2">
      <c r="A38" s="26">
        <v>38</v>
      </c>
      <c r="B38" s="31" t="s">
        <v>752</v>
      </c>
      <c r="C38" s="31" t="s">
        <v>119</v>
      </c>
      <c r="D38" s="27">
        <v>0.93221064814814814</v>
      </c>
      <c r="H38" s="47">
        <v>8</v>
      </c>
      <c r="I38" s="48" t="s">
        <v>1396</v>
      </c>
      <c r="J38" s="49">
        <v>0.18472222222222223</v>
      </c>
      <c r="K38" s="50">
        <v>0.3034722222222222</v>
      </c>
      <c r="L38" s="51">
        <f t="shared" si="0"/>
        <v>0.11874999999999997</v>
      </c>
      <c r="M38" s="52">
        <v>0.38263888888888892</v>
      </c>
      <c r="N38" s="53">
        <f t="shared" si="1"/>
        <v>7.9166666666666718E-2</v>
      </c>
      <c r="O38" s="55">
        <v>0.4597222222222222</v>
      </c>
      <c r="P38" s="51">
        <f t="shared" si="2"/>
        <v>7.7083333333333282E-2</v>
      </c>
      <c r="Q38" s="55">
        <v>0.56597222222222221</v>
      </c>
      <c r="R38" s="51">
        <f t="shared" si="3"/>
        <v>0.10625000000000001</v>
      </c>
      <c r="S38" s="55">
        <v>0.66249999999999998</v>
      </c>
      <c r="T38" s="53">
        <f t="shared" si="4"/>
        <v>9.6527777777777768E-2</v>
      </c>
      <c r="U38" s="55">
        <v>0.73888888888888893</v>
      </c>
      <c r="V38" s="53">
        <f t="shared" si="5"/>
        <v>7.6388888888888951E-2</v>
      </c>
      <c r="W38" s="56">
        <v>0.79420138888888892</v>
      </c>
      <c r="X38" s="53">
        <f t="shared" si="6"/>
        <v>5.5312499999999987E-2</v>
      </c>
    </row>
    <row r="39" spans="1:24" x14ac:dyDescent="0.2">
      <c r="A39" s="26">
        <v>39</v>
      </c>
      <c r="B39" s="32" t="s">
        <v>838</v>
      </c>
      <c r="C39" s="32" t="s">
        <v>951</v>
      </c>
      <c r="D39" s="27">
        <v>0.94293981481481481</v>
      </c>
      <c r="H39" s="47">
        <v>9</v>
      </c>
      <c r="I39" s="48" t="s">
        <v>1397</v>
      </c>
      <c r="J39" s="49">
        <v>0.17986111111111111</v>
      </c>
      <c r="K39" s="57">
        <v>0.29375000000000001</v>
      </c>
      <c r="L39" s="51">
        <f t="shared" si="0"/>
        <v>0.1138888888888889</v>
      </c>
      <c r="M39" s="52">
        <v>0.375</v>
      </c>
      <c r="N39" s="53">
        <f t="shared" si="1"/>
        <v>8.1249999999999989E-2</v>
      </c>
      <c r="O39" s="55">
        <v>0.45555555555555555</v>
      </c>
      <c r="P39" s="51">
        <f t="shared" si="2"/>
        <v>8.0555555555555547E-2</v>
      </c>
      <c r="Q39" s="55">
        <v>0.54513888888888895</v>
      </c>
      <c r="R39" s="51">
        <f t="shared" si="3"/>
        <v>8.9583333333333404E-2</v>
      </c>
      <c r="S39" s="59">
        <v>0.67986111111111114</v>
      </c>
      <c r="T39" s="53">
        <f t="shared" si="4"/>
        <v>0.13472222222222219</v>
      </c>
      <c r="U39" s="59">
        <v>0.76249999999999996</v>
      </c>
      <c r="V39" s="53">
        <f t="shared" si="5"/>
        <v>8.2638888888888817E-2</v>
      </c>
      <c r="W39" s="56">
        <v>0.82204861111111116</v>
      </c>
      <c r="X39" s="53">
        <f t="shared" si="6"/>
        <v>5.9548611111111205E-2</v>
      </c>
    </row>
    <row r="40" spans="1:24" x14ac:dyDescent="0.2">
      <c r="A40" s="26">
        <v>40</v>
      </c>
      <c r="B40" s="30" t="s">
        <v>476</v>
      </c>
      <c r="C40" s="30" t="s">
        <v>952</v>
      </c>
      <c r="D40" s="27">
        <v>0.94469907407407405</v>
      </c>
      <c r="H40" s="47">
        <v>10</v>
      </c>
      <c r="I40" s="48" t="s">
        <v>1398</v>
      </c>
      <c r="J40" s="49">
        <v>0.18888888888888888</v>
      </c>
      <c r="K40" s="50">
        <v>0.31527777777777777</v>
      </c>
      <c r="L40" s="51">
        <f t="shared" si="0"/>
        <v>0.12638888888888888</v>
      </c>
      <c r="M40" s="52">
        <v>0.3972222222222222</v>
      </c>
      <c r="N40" s="53">
        <f t="shared" si="1"/>
        <v>8.1944444444444431E-2</v>
      </c>
      <c r="O40" s="55">
        <v>0.47569444444444442</v>
      </c>
      <c r="P40" s="51">
        <f t="shared" si="2"/>
        <v>7.8472222222222221E-2</v>
      </c>
      <c r="Q40" s="55">
        <v>0.57499999999999996</v>
      </c>
      <c r="R40" s="51">
        <f t="shared" si="3"/>
        <v>9.9305555555555536E-2</v>
      </c>
      <c r="S40" s="55">
        <v>0.6743055555555556</v>
      </c>
      <c r="T40" s="53">
        <f t="shared" si="4"/>
        <v>9.9305555555555647E-2</v>
      </c>
      <c r="U40" s="55">
        <v>0.75624999999999998</v>
      </c>
      <c r="V40" s="53">
        <f t="shared" si="5"/>
        <v>8.1944444444444375E-2</v>
      </c>
      <c r="W40" s="56">
        <v>0.82293981481481471</v>
      </c>
      <c r="X40" s="53">
        <f t="shared" si="6"/>
        <v>6.668981481481473E-2</v>
      </c>
    </row>
    <row r="41" spans="1:24" x14ac:dyDescent="0.2">
      <c r="A41" s="26">
        <v>41</v>
      </c>
      <c r="B41" s="29" t="s">
        <v>603</v>
      </c>
      <c r="C41" s="29" t="s">
        <v>953</v>
      </c>
      <c r="D41" s="27">
        <v>0.94603009259259263</v>
      </c>
      <c r="H41" s="47">
        <v>11</v>
      </c>
      <c r="I41" s="48" t="s">
        <v>1399</v>
      </c>
      <c r="J41" s="49">
        <v>0.20486111111111113</v>
      </c>
      <c r="K41" s="57">
        <v>0.32569444444444445</v>
      </c>
      <c r="L41" s="51">
        <f t="shared" si="0"/>
        <v>0.12083333333333332</v>
      </c>
      <c r="M41" s="54">
        <v>0.40902777777777777</v>
      </c>
      <c r="N41" s="53">
        <f t="shared" si="1"/>
        <v>8.3333333333333315E-2</v>
      </c>
      <c r="O41" s="55">
        <v>0.49583333333333335</v>
      </c>
      <c r="P41" s="51">
        <f t="shared" si="2"/>
        <v>8.680555555555558E-2</v>
      </c>
      <c r="Q41" s="55">
        <v>0.59583333333333333</v>
      </c>
      <c r="R41" s="51">
        <f t="shared" si="3"/>
        <v>9.9999999999999978E-2</v>
      </c>
      <c r="S41" s="55">
        <v>0.69930555555555562</v>
      </c>
      <c r="T41" s="53">
        <f t="shared" si="4"/>
        <v>0.1034722222222223</v>
      </c>
      <c r="U41" s="55">
        <v>0.7729166666666667</v>
      </c>
      <c r="V41" s="53">
        <f t="shared" si="5"/>
        <v>7.3611111111111072E-2</v>
      </c>
      <c r="W41" s="56">
        <v>0.82750000000000001</v>
      </c>
      <c r="X41" s="53">
        <f t="shared" si="6"/>
        <v>5.4583333333333317E-2</v>
      </c>
    </row>
    <row r="42" spans="1:24" x14ac:dyDescent="0.2">
      <c r="A42" s="26">
        <v>42</v>
      </c>
      <c r="B42" s="29" t="s">
        <v>924</v>
      </c>
      <c r="C42" s="29" t="s">
        <v>954</v>
      </c>
      <c r="D42" s="27">
        <v>0.94622685185185185</v>
      </c>
      <c r="H42" s="47">
        <v>12</v>
      </c>
      <c r="I42" s="48" t="s">
        <v>1400</v>
      </c>
      <c r="J42" s="49">
        <v>0.19375000000000001</v>
      </c>
      <c r="K42" s="57">
        <v>0.32083333333333336</v>
      </c>
      <c r="L42" s="51">
        <f t="shared" si="0"/>
        <v>0.12708333333333335</v>
      </c>
      <c r="M42" s="54">
        <v>0.40833333333333338</v>
      </c>
      <c r="N42" s="53">
        <f t="shared" si="1"/>
        <v>8.7500000000000022E-2</v>
      </c>
      <c r="O42" s="55">
        <v>0.49236111111111108</v>
      </c>
      <c r="P42" s="51">
        <f t="shared" si="2"/>
        <v>8.4027777777777701E-2</v>
      </c>
      <c r="Q42" s="55">
        <v>0.59652777777777777</v>
      </c>
      <c r="R42" s="51">
        <f t="shared" si="3"/>
        <v>0.10416666666666669</v>
      </c>
      <c r="S42" s="55">
        <v>0.6958333333333333</v>
      </c>
      <c r="T42" s="53">
        <f t="shared" si="4"/>
        <v>9.9305555555555536E-2</v>
      </c>
      <c r="U42" s="55">
        <v>0.77777777777777779</v>
      </c>
      <c r="V42" s="53">
        <f t="shared" si="5"/>
        <v>8.1944444444444486E-2</v>
      </c>
      <c r="W42" s="56">
        <v>0.8294907407407407</v>
      </c>
      <c r="X42" s="53">
        <f t="shared" si="6"/>
        <v>5.1712962962962905E-2</v>
      </c>
    </row>
    <row r="43" spans="1:24" x14ac:dyDescent="0.2">
      <c r="A43" s="26">
        <v>43</v>
      </c>
      <c r="B43" s="30" t="s">
        <v>586</v>
      </c>
      <c r="C43" s="30" t="s">
        <v>616</v>
      </c>
      <c r="D43" s="27">
        <v>0.96289351851851857</v>
      </c>
      <c r="H43" s="47">
        <v>13</v>
      </c>
      <c r="I43" s="58" t="s">
        <v>1401</v>
      </c>
      <c r="J43" s="49">
        <v>0.20208333333333331</v>
      </c>
      <c r="K43" s="50">
        <v>0.32777777777777778</v>
      </c>
      <c r="L43" s="51">
        <f t="shared" si="0"/>
        <v>0.12569444444444447</v>
      </c>
      <c r="M43" s="52">
        <v>0.41388888888888892</v>
      </c>
      <c r="N43" s="53">
        <f t="shared" si="1"/>
        <v>8.6111111111111138E-2</v>
      </c>
      <c r="O43" s="55">
        <v>0.49583333333333335</v>
      </c>
      <c r="P43" s="51">
        <f t="shared" si="2"/>
        <v>8.1944444444444431E-2</v>
      </c>
      <c r="Q43" s="55">
        <v>0.59513888888888888</v>
      </c>
      <c r="R43" s="51">
        <f t="shared" si="3"/>
        <v>9.9305555555555536E-2</v>
      </c>
      <c r="S43" s="55">
        <v>0.69444444444444453</v>
      </c>
      <c r="T43" s="53">
        <f t="shared" si="4"/>
        <v>9.9305555555555647E-2</v>
      </c>
      <c r="U43" s="55">
        <v>0.7729166666666667</v>
      </c>
      <c r="V43" s="53">
        <f t="shared" si="5"/>
        <v>7.8472222222222165E-2</v>
      </c>
      <c r="W43" s="56">
        <v>0.8335300925925927</v>
      </c>
      <c r="X43" s="53">
        <f t="shared" si="6"/>
        <v>6.0613425925926001E-2</v>
      </c>
    </row>
    <row r="44" spans="1:24" x14ac:dyDescent="0.2">
      <c r="A44" s="26">
        <v>44</v>
      </c>
      <c r="B44" s="29" t="s">
        <v>925</v>
      </c>
      <c r="C44" s="29" t="s">
        <v>955</v>
      </c>
      <c r="D44" s="27">
        <v>0.96384259259259253</v>
      </c>
      <c r="H44" s="47">
        <v>14</v>
      </c>
      <c r="I44" s="48" t="s">
        <v>1402</v>
      </c>
      <c r="J44" s="49">
        <v>0.19236111111111112</v>
      </c>
      <c r="K44" s="50">
        <v>0.31388888888888888</v>
      </c>
      <c r="L44" s="51">
        <f t="shared" si="0"/>
        <v>0.12152777777777776</v>
      </c>
      <c r="M44" s="52">
        <v>0.3979166666666667</v>
      </c>
      <c r="N44" s="53">
        <f t="shared" si="1"/>
        <v>8.4027777777777812E-2</v>
      </c>
      <c r="O44" s="55">
        <v>0.4777777777777778</v>
      </c>
      <c r="P44" s="51">
        <f t="shared" si="2"/>
        <v>7.9861111111111105E-2</v>
      </c>
      <c r="Q44" s="55">
        <v>0.57847222222222217</v>
      </c>
      <c r="R44" s="51">
        <f t="shared" si="3"/>
        <v>0.10069444444444436</v>
      </c>
      <c r="S44" s="55">
        <v>0.68194444444444446</v>
      </c>
      <c r="T44" s="53">
        <f t="shared" si="4"/>
        <v>0.1034722222222223</v>
      </c>
      <c r="U44" s="55">
        <v>0.77569444444444446</v>
      </c>
      <c r="V44" s="53">
        <f t="shared" si="5"/>
        <v>9.375E-2</v>
      </c>
      <c r="W44" s="56">
        <v>0.84200231481481491</v>
      </c>
      <c r="X44" s="53">
        <f t="shared" si="6"/>
        <v>6.6307870370370448E-2</v>
      </c>
    </row>
    <row r="45" spans="1:24" x14ac:dyDescent="0.2">
      <c r="A45" s="26">
        <v>45</v>
      </c>
      <c r="B45" s="32" t="s">
        <v>495</v>
      </c>
      <c r="C45" s="32" t="s">
        <v>112</v>
      </c>
      <c r="D45" s="27">
        <v>0.96689814814814812</v>
      </c>
      <c r="H45" s="47">
        <v>15</v>
      </c>
      <c r="I45" s="48" t="s">
        <v>1403</v>
      </c>
      <c r="J45" s="49">
        <v>0.20277777777777781</v>
      </c>
      <c r="K45" s="50">
        <v>0.33263888888888887</v>
      </c>
      <c r="L45" s="51">
        <f t="shared" si="0"/>
        <v>0.12986111111111107</v>
      </c>
      <c r="M45" s="60">
        <v>0.41736111111111113</v>
      </c>
      <c r="N45" s="53">
        <f t="shared" si="1"/>
        <v>8.4722222222222254E-2</v>
      </c>
      <c r="O45" s="55">
        <v>0.49722222222222223</v>
      </c>
      <c r="P45" s="51">
        <f t="shared" si="2"/>
        <v>7.9861111111111105E-2</v>
      </c>
      <c r="Q45" s="55">
        <v>0.59652777777777777</v>
      </c>
      <c r="R45" s="51">
        <f t="shared" si="3"/>
        <v>9.9305555555555536E-2</v>
      </c>
      <c r="S45" s="55">
        <v>0.7006944444444444</v>
      </c>
      <c r="T45" s="53">
        <f t="shared" si="4"/>
        <v>0.10416666666666663</v>
      </c>
      <c r="U45" s="55">
        <v>0.78611111111111109</v>
      </c>
      <c r="V45" s="53">
        <f t="shared" si="5"/>
        <v>8.5416666666666696E-2</v>
      </c>
      <c r="W45" s="56">
        <v>0.84790509259259261</v>
      </c>
      <c r="X45" s="53">
        <f t="shared" si="6"/>
        <v>6.1793981481481519E-2</v>
      </c>
    </row>
    <row r="46" spans="1:24" x14ac:dyDescent="0.2">
      <c r="A46" s="26">
        <v>46</v>
      </c>
      <c r="B46" s="29" t="s">
        <v>33</v>
      </c>
      <c r="C46" s="29" t="s">
        <v>956</v>
      </c>
      <c r="D46" s="27">
        <v>0.96810185185185194</v>
      </c>
      <c r="H46" s="47">
        <v>16</v>
      </c>
      <c r="I46" s="48" t="s">
        <v>1404</v>
      </c>
      <c r="J46" s="49">
        <v>0.17916666666666667</v>
      </c>
      <c r="K46" s="50">
        <v>0.29583333333333334</v>
      </c>
      <c r="L46" s="51">
        <f t="shared" si="0"/>
        <v>0.11666666666666667</v>
      </c>
      <c r="M46" s="52">
        <v>0.38055555555555554</v>
      </c>
      <c r="N46" s="53">
        <f t="shared" si="1"/>
        <v>8.4722222222222199E-2</v>
      </c>
      <c r="O46" s="55">
        <v>0.4694444444444445</v>
      </c>
      <c r="P46" s="51">
        <f t="shared" si="2"/>
        <v>8.8888888888888962E-2</v>
      </c>
      <c r="Q46" s="55">
        <v>0.57499999999999996</v>
      </c>
      <c r="R46" s="51">
        <f t="shared" si="3"/>
        <v>0.10555555555555546</v>
      </c>
      <c r="S46" s="55">
        <v>0.69444444444444453</v>
      </c>
      <c r="T46" s="53">
        <f t="shared" si="4"/>
        <v>0.11944444444444458</v>
      </c>
      <c r="U46" s="55">
        <v>0.78611111111111109</v>
      </c>
      <c r="V46" s="53">
        <f t="shared" si="5"/>
        <v>9.1666666666666563E-2</v>
      </c>
      <c r="W46" s="56">
        <v>0.849675925925926</v>
      </c>
      <c r="X46" s="53">
        <f t="shared" si="6"/>
        <v>6.3564814814814907E-2</v>
      </c>
    </row>
    <row r="47" spans="1:24" x14ac:dyDescent="0.2">
      <c r="A47" s="26">
        <v>47</v>
      </c>
      <c r="B47" s="32" t="s">
        <v>624</v>
      </c>
      <c r="C47" s="32" t="s">
        <v>957</v>
      </c>
      <c r="D47" s="27">
        <v>0.96810185185185194</v>
      </c>
      <c r="H47" s="47">
        <v>17</v>
      </c>
      <c r="I47" s="48" t="s">
        <v>1405</v>
      </c>
      <c r="J47" s="49">
        <v>0.19375000000000001</v>
      </c>
      <c r="K47" s="50">
        <v>0.32083333333333336</v>
      </c>
      <c r="L47" s="51">
        <f t="shared" si="0"/>
        <v>0.12708333333333335</v>
      </c>
      <c r="M47" s="52">
        <v>0.40902777777777777</v>
      </c>
      <c r="N47" s="53">
        <f t="shared" si="1"/>
        <v>8.8194444444444409E-2</v>
      </c>
      <c r="O47" s="55">
        <v>0.49305555555555558</v>
      </c>
      <c r="P47" s="51">
        <f t="shared" si="2"/>
        <v>8.4027777777777812E-2</v>
      </c>
      <c r="Q47" s="55">
        <v>0.6020833333333333</v>
      </c>
      <c r="R47" s="51">
        <f t="shared" si="3"/>
        <v>0.10902777777777772</v>
      </c>
      <c r="S47" s="55">
        <v>0.71527777777777779</v>
      </c>
      <c r="T47" s="53">
        <f t="shared" si="4"/>
        <v>0.11319444444444449</v>
      </c>
      <c r="U47" s="55">
        <v>0.79027777777777775</v>
      </c>
      <c r="V47" s="53">
        <f t="shared" si="5"/>
        <v>7.4999999999999956E-2</v>
      </c>
      <c r="W47" s="56">
        <v>0.85391203703703711</v>
      </c>
      <c r="X47" s="53">
        <f t="shared" si="6"/>
        <v>6.3634259259259363E-2</v>
      </c>
    </row>
    <row r="48" spans="1:24" x14ac:dyDescent="0.2">
      <c r="A48" s="26">
        <v>48</v>
      </c>
      <c r="B48" s="30" t="s">
        <v>669</v>
      </c>
      <c r="C48" s="30" t="s">
        <v>719</v>
      </c>
      <c r="D48" s="27">
        <v>0.96877314814814808</v>
      </c>
      <c r="H48" s="47">
        <v>18</v>
      </c>
      <c r="I48" s="48" t="s">
        <v>1406</v>
      </c>
      <c r="J48" s="49">
        <v>0.19444444444444445</v>
      </c>
      <c r="K48" s="50">
        <v>0.33194444444444443</v>
      </c>
      <c r="L48" s="51">
        <f t="shared" si="0"/>
        <v>0.13749999999999998</v>
      </c>
      <c r="M48" s="52">
        <v>0.40833333333333338</v>
      </c>
      <c r="N48" s="53">
        <f t="shared" si="1"/>
        <v>7.6388888888888951E-2</v>
      </c>
      <c r="O48" s="55">
        <v>0.49652777777777773</v>
      </c>
      <c r="P48" s="51">
        <f t="shared" si="2"/>
        <v>8.8194444444444353E-2</v>
      </c>
      <c r="Q48" s="55">
        <v>0.60347222222222219</v>
      </c>
      <c r="R48" s="51">
        <f t="shared" si="3"/>
        <v>0.10694444444444445</v>
      </c>
      <c r="S48" s="55">
        <v>0.71388888888888891</v>
      </c>
      <c r="T48" s="53">
        <f t="shared" si="4"/>
        <v>0.11041666666666672</v>
      </c>
      <c r="U48" s="55">
        <v>0.78819444444444453</v>
      </c>
      <c r="V48" s="53">
        <f t="shared" si="5"/>
        <v>7.4305555555555625E-2</v>
      </c>
      <c r="W48" s="56">
        <v>0.85659722222222223</v>
      </c>
      <c r="X48" s="53">
        <f t="shared" si="6"/>
        <v>6.8402777777777701E-2</v>
      </c>
    </row>
    <row r="49" spans="1:24" x14ac:dyDescent="0.2">
      <c r="A49" s="26">
        <v>49</v>
      </c>
      <c r="B49" s="30" t="s">
        <v>546</v>
      </c>
      <c r="C49" s="30" t="s">
        <v>549</v>
      </c>
      <c r="D49" s="27">
        <v>0.97589120370370364</v>
      </c>
      <c r="H49" s="47">
        <v>19</v>
      </c>
      <c r="I49" s="48" t="s">
        <v>1407</v>
      </c>
      <c r="J49" s="49">
        <v>0.20208333333333331</v>
      </c>
      <c r="K49" s="50">
        <v>0.32569444444444445</v>
      </c>
      <c r="L49" s="51">
        <f t="shared" si="0"/>
        <v>0.12361111111111114</v>
      </c>
      <c r="M49" s="52">
        <v>0.41041666666666665</v>
      </c>
      <c r="N49" s="53">
        <f t="shared" si="1"/>
        <v>8.4722222222222199E-2</v>
      </c>
      <c r="O49" s="55">
        <v>0.48958333333333331</v>
      </c>
      <c r="P49" s="51">
        <f t="shared" si="2"/>
        <v>7.9166666666666663E-2</v>
      </c>
      <c r="Q49" s="55">
        <v>0.59652777777777777</v>
      </c>
      <c r="R49" s="51">
        <f t="shared" si="3"/>
        <v>0.10694444444444445</v>
      </c>
      <c r="S49" s="55">
        <v>0.71111111111111114</v>
      </c>
      <c r="T49" s="53">
        <f t="shared" si="4"/>
        <v>0.11458333333333337</v>
      </c>
      <c r="U49" s="55">
        <v>0.80208333333333337</v>
      </c>
      <c r="V49" s="53">
        <f t="shared" si="5"/>
        <v>9.0972222222222232E-2</v>
      </c>
      <c r="W49" s="56">
        <v>0.86773148148148149</v>
      </c>
      <c r="X49" s="53">
        <f t="shared" si="6"/>
        <v>6.5648148148148122E-2</v>
      </c>
    </row>
    <row r="50" spans="1:24" x14ac:dyDescent="0.2">
      <c r="A50" s="26">
        <v>50</v>
      </c>
      <c r="B50" s="31" t="s">
        <v>403</v>
      </c>
      <c r="C50" s="31" t="s">
        <v>761</v>
      </c>
      <c r="D50" s="27">
        <v>0.97614583333333327</v>
      </c>
      <c r="H50" s="47">
        <v>20</v>
      </c>
      <c r="I50" s="48" t="s">
        <v>1408</v>
      </c>
      <c r="J50" s="49">
        <v>0.20277777777777781</v>
      </c>
      <c r="K50" s="50">
        <v>0.33263888888888887</v>
      </c>
      <c r="L50" s="51">
        <f t="shared" si="0"/>
        <v>0.12986111111111107</v>
      </c>
      <c r="M50" s="60">
        <v>0.41667824074074072</v>
      </c>
      <c r="N50" s="53">
        <f t="shared" si="1"/>
        <v>8.4039351851851851E-2</v>
      </c>
      <c r="O50" s="55">
        <v>0.50069444444444444</v>
      </c>
      <c r="P50" s="51">
        <f t="shared" si="2"/>
        <v>8.4016203703703718E-2</v>
      </c>
      <c r="Q50" s="55">
        <v>0.60763888888888895</v>
      </c>
      <c r="R50" s="51">
        <f t="shared" si="3"/>
        <v>0.10694444444444451</v>
      </c>
      <c r="S50" s="55">
        <v>0.71805555555555556</v>
      </c>
      <c r="T50" s="53">
        <f t="shared" si="4"/>
        <v>0.11041666666666661</v>
      </c>
      <c r="U50" s="55">
        <v>0.80625000000000002</v>
      </c>
      <c r="V50" s="53">
        <f t="shared" si="5"/>
        <v>8.8194444444444464E-2</v>
      </c>
      <c r="W50" s="56">
        <v>0.87402777777777774</v>
      </c>
      <c r="X50" s="53">
        <f t="shared" si="6"/>
        <v>6.7777777777777715E-2</v>
      </c>
    </row>
    <row r="51" spans="1:24" x14ac:dyDescent="0.2">
      <c r="A51" s="26">
        <v>51</v>
      </c>
      <c r="B51" s="31" t="s">
        <v>465</v>
      </c>
      <c r="C51" s="31" t="s">
        <v>400</v>
      </c>
      <c r="D51" s="27">
        <v>0.97638888888888886</v>
      </c>
      <c r="H51" s="47">
        <v>21</v>
      </c>
      <c r="I51" s="48" t="s">
        <v>1409</v>
      </c>
      <c r="J51" s="49">
        <v>0.19444444444444445</v>
      </c>
      <c r="K51" s="57">
        <v>0.32569444444444445</v>
      </c>
      <c r="L51" s="51">
        <f t="shared" si="0"/>
        <v>0.13125000000000001</v>
      </c>
      <c r="M51" s="54">
        <v>0.40347222222222223</v>
      </c>
      <c r="N51" s="53">
        <f t="shared" si="1"/>
        <v>7.7777777777777779E-2</v>
      </c>
      <c r="O51" s="61" t="s">
        <v>1410</v>
      </c>
      <c r="P51" s="39" t="s">
        <v>1410</v>
      </c>
      <c r="Q51" s="55">
        <v>0.5805555555555556</v>
      </c>
      <c r="R51" s="51" t="s">
        <v>1410</v>
      </c>
      <c r="S51" s="55">
        <v>0.69513888888888886</v>
      </c>
      <c r="T51" s="53">
        <f t="shared" si="4"/>
        <v>0.11458333333333326</v>
      </c>
      <c r="U51" s="55">
        <v>0.80833333333333324</v>
      </c>
      <c r="V51" s="53">
        <f t="shared" si="5"/>
        <v>0.11319444444444438</v>
      </c>
      <c r="W51" s="56">
        <v>0.89215277777777768</v>
      </c>
      <c r="X51" s="53">
        <f t="shared" si="6"/>
        <v>8.3819444444444446E-2</v>
      </c>
    </row>
    <row r="52" spans="1:24" x14ac:dyDescent="0.2">
      <c r="A52" s="26">
        <v>52</v>
      </c>
      <c r="B52" s="30" t="s">
        <v>584</v>
      </c>
      <c r="C52" s="25" t="s">
        <v>43</v>
      </c>
      <c r="D52" s="27">
        <v>0.98237268518518517</v>
      </c>
      <c r="H52" s="47">
        <v>22</v>
      </c>
      <c r="I52" s="48" t="s">
        <v>1411</v>
      </c>
      <c r="J52" s="49">
        <v>0.20208333333333331</v>
      </c>
      <c r="K52" s="57">
        <v>0.34652777777777777</v>
      </c>
      <c r="L52" s="51">
        <f t="shared" si="0"/>
        <v>0.14444444444444446</v>
      </c>
      <c r="M52" s="55">
        <v>0.43263888888888885</v>
      </c>
      <c r="N52" s="53">
        <f t="shared" si="1"/>
        <v>8.6111111111111083E-2</v>
      </c>
      <c r="O52" s="55">
        <v>0.52708333333333335</v>
      </c>
      <c r="P52" s="51">
        <f t="shared" ref="P52:P102" si="7">SUM(O52-M52)</f>
        <v>9.4444444444444497E-2</v>
      </c>
      <c r="Q52" s="55">
        <v>0.62847222222222221</v>
      </c>
      <c r="R52" s="51">
        <f t="shared" ref="R52:R115" si="8">SUM(Q52-O52)</f>
        <v>0.10138888888888886</v>
      </c>
      <c r="S52" s="55">
        <v>0.74375000000000002</v>
      </c>
      <c r="T52" s="53">
        <f t="shared" si="4"/>
        <v>0.11527777777777781</v>
      </c>
      <c r="U52" s="55">
        <v>0.82430555555555562</v>
      </c>
      <c r="V52" s="53">
        <f t="shared" si="5"/>
        <v>8.0555555555555602E-2</v>
      </c>
      <c r="W52" s="56">
        <v>0.8924537037037038</v>
      </c>
      <c r="X52" s="53">
        <f t="shared" si="6"/>
        <v>6.814814814814818E-2</v>
      </c>
    </row>
    <row r="53" spans="1:24" x14ac:dyDescent="0.2">
      <c r="A53" s="26">
        <v>53</v>
      </c>
      <c r="B53" s="29" t="s">
        <v>424</v>
      </c>
      <c r="C53" s="29" t="s">
        <v>132</v>
      </c>
      <c r="D53" s="27">
        <v>0.98745370370370367</v>
      </c>
      <c r="H53" s="47">
        <v>23</v>
      </c>
      <c r="I53" s="48" t="s">
        <v>1412</v>
      </c>
      <c r="J53" s="49">
        <v>0.19583333333333333</v>
      </c>
      <c r="K53" s="50">
        <v>0.33263888888888887</v>
      </c>
      <c r="L53" s="51">
        <f t="shared" si="0"/>
        <v>0.13680555555555554</v>
      </c>
      <c r="M53" s="60">
        <v>0.41875000000000001</v>
      </c>
      <c r="N53" s="53">
        <f t="shared" si="1"/>
        <v>8.6111111111111138E-2</v>
      </c>
      <c r="O53" s="55">
        <v>0.50486111111111109</v>
      </c>
      <c r="P53" s="51">
        <f t="shared" si="7"/>
        <v>8.6111111111111083E-2</v>
      </c>
      <c r="Q53" s="55">
        <v>0.61944444444444446</v>
      </c>
      <c r="R53" s="51">
        <f t="shared" si="8"/>
        <v>0.11458333333333337</v>
      </c>
      <c r="S53" s="55">
        <v>0.73819444444444438</v>
      </c>
      <c r="T53" s="53">
        <f t="shared" si="4"/>
        <v>0.11874999999999991</v>
      </c>
      <c r="U53" s="55">
        <v>0.82638888888888884</v>
      </c>
      <c r="V53" s="53">
        <f t="shared" si="5"/>
        <v>8.8194444444444464E-2</v>
      </c>
      <c r="W53" s="56">
        <v>0.9002662037037038</v>
      </c>
      <c r="X53" s="53">
        <f t="shared" si="6"/>
        <v>7.3877314814814965E-2</v>
      </c>
    </row>
    <row r="54" spans="1:24" x14ac:dyDescent="0.2">
      <c r="A54" s="26">
        <v>54</v>
      </c>
      <c r="B54" s="30" t="s">
        <v>419</v>
      </c>
      <c r="C54" s="30" t="s">
        <v>752</v>
      </c>
      <c r="D54" s="27">
        <v>0.99182870370370368</v>
      </c>
      <c r="H54" s="47">
        <v>24</v>
      </c>
      <c r="I54" s="48" t="s">
        <v>1413</v>
      </c>
      <c r="J54" s="49">
        <v>0.22847222222222222</v>
      </c>
      <c r="K54" s="50">
        <v>0.36180555555555555</v>
      </c>
      <c r="L54" s="51">
        <f t="shared" si="0"/>
        <v>0.13333333333333333</v>
      </c>
      <c r="M54" s="60">
        <v>0.4548611111111111</v>
      </c>
      <c r="N54" s="53">
        <f t="shared" si="1"/>
        <v>9.3055555555555558E-2</v>
      </c>
      <c r="O54" s="55">
        <v>0.53472222222222221</v>
      </c>
      <c r="P54" s="51">
        <f t="shared" si="7"/>
        <v>7.9861111111111105E-2</v>
      </c>
      <c r="Q54" s="55">
        <v>0.63680555555555551</v>
      </c>
      <c r="R54" s="51">
        <f t="shared" si="8"/>
        <v>0.1020833333333333</v>
      </c>
      <c r="S54" s="55">
        <v>0.74444444444444446</v>
      </c>
      <c r="T54" s="53">
        <f t="shared" si="4"/>
        <v>0.10763888888888895</v>
      </c>
      <c r="U54" s="55">
        <v>0.83750000000000002</v>
      </c>
      <c r="V54" s="53">
        <f t="shared" si="5"/>
        <v>9.3055555555555558E-2</v>
      </c>
      <c r="W54" s="56">
        <v>0.90089120370370368</v>
      </c>
      <c r="X54" s="53">
        <f t="shared" si="6"/>
        <v>6.3391203703703658E-2</v>
      </c>
    </row>
    <row r="55" spans="1:24" x14ac:dyDescent="0.2">
      <c r="A55" s="26">
        <v>55</v>
      </c>
      <c r="B55" s="30" t="s">
        <v>419</v>
      </c>
      <c r="C55" s="30" t="s">
        <v>557</v>
      </c>
      <c r="D55" s="27">
        <v>0.99476851851851855</v>
      </c>
      <c r="H55" s="47">
        <v>25</v>
      </c>
      <c r="I55" s="48" t="s">
        <v>1414</v>
      </c>
      <c r="J55" s="49">
        <v>0.20069444444444443</v>
      </c>
      <c r="K55" s="50">
        <v>0.32847222222222222</v>
      </c>
      <c r="L55" s="51">
        <f t="shared" si="0"/>
        <v>0.1277777777777778</v>
      </c>
      <c r="M55" s="60">
        <v>0.41875000000000001</v>
      </c>
      <c r="N55" s="53">
        <f t="shared" si="1"/>
        <v>9.027777777777779E-2</v>
      </c>
      <c r="O55" s="55">
        <v>0.50624999999999998</v>
      </c>
      <c r="P55" s="51">
        <f t="shared" si="7"/>
        <v>8.7499999999999967E-2</v>
      </c>
      <c r="Q55" s="55">
        <v>0.6166666666666667</v>
      </c>
      <c r="R55" s="51">
        <f t="shared" si="8"/>
        <v>0.11041666666666672</v>
      </c>
      <c r="S55" s="59">
        <v>0.75416666666666676</v>
      </c>
      <c r="T55" s="53">
        <f t="shared" si="4"/>
        <v>0.13750000000000007</v>
      </c>
      <c r="U55" s="59">
        <v>0.84166666666666667</v>
      </c>
      <c r="V55" s="53">
        <f t="shared" si="5"/>
        <v>8.7499999999999911E-2</v>
      </c>
      <c r="W55" s="56">
        <v>0.90222222222222215</v>
      </c>
      <c r="X55" s="53">
        <f t="shared" si="6"/>
        <v>6.0555555555555474E-2</v>
      </c>
    </row>
    <row r="56" spans="1:24" x14ac:dyDescent="0.2">
      <c r="A56" s="26">
        <v>56</v>
      </c>
      <c r="B56" s="30" t="s">
        <v>926</v>
      </c>
      <c r="C56" s="30" t="s">
        <v>958</v>
      </c>
      <c r="D56" s="27">
        <v>0.9956828703703704</v>
      </c>
      <c r="H56" s="47">
        <v>26</v>
      </c>
      <c r="I56" s="48" t="s">
        <v>1415</v>
      </c>
      <c r="J56" s="49">
        <v>0.19375000000000001</v>
      </c>
      <c r="K56" s="50">
        <v>0.33888888888888885</v>
      </c>
      <c r="L56" s="51">
        <f t="shared" si="0"/>
        <v>0.14513888888888885</v>
      </c>
      <c r="M56" s="60">
        <v>0.43541666666666662</v>
      </c>
      <c r="N56" s="53">
        <f t="shared" si="1"/>
        <v>9.6527777777777768E-2</v>
      </c>
      <c r="O56" s="55">
        <v>0.53055555555555556</v>
      </c>
      <c r="P56" s="51">
        <f t="shared" si="7"/>
        <v>9.5138888888888939E-2</v>
      </c>
      <c r="Q56" s="55">
        <v>0.65069444444444446</v>
      </c>
      <c r="R56" s="51">
        <f t="shared" si="8"/>
        <v>0.12013888888888891</v>
      </c>
      <c r="S56" s="55">
        <v>0.77569444444444446</v>
      </c>
      <c r="T56" s="53">
        <f t="shared" si="4"/>
        <v>0.125</v>
      </c>
      <c r="U56" s="55">
        <v>0.8520833333333333</v>
      </c>
      <c r="V56" s="53">
        <f t="shared" si="5"/>
        <v>7.638888888888884E-2</v>
      </c>
      <c r="W56" s="56">
        <v>0.90763888888888899</v>
      </c>
      <c r="X56" s="53">
        <f t="shared" si="6"/>
        <v>5.5555555555555691E-2</v>
      </c>
    </row>
    <row r="57" spans="1:24" x14ac:dyDescent="0.2">
      <c r="A57" s="26">
        <v>57</v>
      </c>
      <c r="B57" s="30" t="s">
        <v>501</v>
      </c>
      <c r="C57" s="30" t="s">
        <v>959</v>
      </c>
      <c r="D57" s="27">
        <v>0.99606481481481479</v>
      </c>
      <c r="H57" s="47">
        <v>27</v>
      </c>
      <c r="I57" s="48" t="s">
        <v>1416</v>
      </c>
      <c r="J57" s="49">
        <v>0.21041666666666667</v>
      </c>
      <c r="K57" s="50">
        <v>0.35416666666666669</v>
      </c>
      <c r="L57" s="51">
        <f t="shared" si="0"/>
        <v>0.14375000000000002</v>
      </c>
      <c r="M57" s="60">
        <v>0.44166666666666665</v>
      </c>
      <c r="N57" s="53">
        <f t="shared" si="1"/>
        <v>8.7499999999999967E-2</v>
      </c>
      <c r="O57" s="55">
        <v>0.53194444444444444</v>
      </c>
      <c r="P57" s="51">
        <f t="shared" si="7"/>
        <v>9.027777777777779E-2</v>
      </c>
      <c r="Q57" s="55">
        <v>0.63680555555555551</v>
      </c>
      <c r="R57" s="51">
        <f t="shared" si="8"/>
        <v>0.10486111111111107</v>
      </c>
      <c r="S57" s="59">
        <v>0.75069444444444444</v>
      </c>
      <c r="T57" s="53">
        <f t="shared" si="4"/>
        <v>0.11388888888888893</v>
      </c>
      <c r="U57" s="59">
        <v>0.84513888888888899</v>
      </c>
      <c r="V57" s="53">
        <f t="shared" si="5"/>
        <v>9.4444444444444553E-2</v>
      </c>
      <c r="W57" s="56">
        <v>0.9116319444444444</v>
      </c>
      <c r="X57" s="53">
        <f t="shared" si="6"/>
        <v>6.6493055555555403E-2</v>
      </c>
    </row>
    <row r="58" spans="1:24" x14ac:dyDescent="0.2">
      <c r="A58" s="26">
        <v>58</v>
      </c>
      <c r="B58" s="30" t="s">
        <v>642</v>
      </c>
      <c r="C58" s="30" t="s">
        <v>641</v>
      </c>
      <c r="D58" s="27">
        <v>0.99881944444444448</v>
      </c>
      <c r="H58" s="47">
        <v>28</v>
      </c>
      <c r="I58" s="48" t="s">
        <v>1417</v>
      </c>
      <c r="J58" s="49">
        <v>0.19722222222222222</v>
      </c>
      <c r="K58" s="50">
        <v>0.33402777777777781</v>
      </c>
      <c r="L58" s="51">
        <f t="shared" si="0"/>
        <v>0.1368055555555556</v>
      </c>
      <c r="M58" s="60">
        <v>0.42708333333333331</v>
      </c>
      <c r="N58" s="53">
        <f t="shared" si="1"/>
        <v>9.3055555555555503E-2</v>
      </c>
      <c r="O58" s="55">
        <v>0.50902777777777775</v>
      </c>
      <c r="P58" s="51">
        <f t="shared" si="7"/>
        <v>8.1944444444444431E-2</v>
      </c>
      <c r="Q58" s="55">
        <v>0.62777777777777777</v>
      </c>
      <c r="R58" s="51">
        <f t="shared" si="8"/>
        <v>0.11875000000000002</v>
      </c>
      <c r="S58" s="55">
        <v>0.75138888888888899</v>
      </c>
      <c r="T58" s="53">
        <f t="shared" si="4"/>
        <v>0.12361111111111123</v>
      </c>
      <c r="U58" s="55">
        <v>0.84930555555555554</v>
      </c>
      <c r="V58" s="53">
        <f t="shared" si="5"/>
        <v>9.7916666666666541E-2</v>
      </c>
      <c r="W58" s="56">
        <v>0.91378472222222218</v>
      </c>
      <c r="X58" s="53">
        <f t="shared" si="6"/>
        <v>6.4479166666666643E-2</v>
      </c>
    </row>
    <row r="59" spans="1:24" x14ac:dyDescent="0.2">
      <c r="A59" s="26">
        <v>59</v>
      </c>
      <c r="B59" s="30" t="s">
        <v>707</v>
      </c>
      <c r="C59" s="30" t="s">
        <v>960</v>
      </c>
      <c r="D59" s="27">
        <v>1.0111921296296296</v>
      </c>
      <c r="H59" s="47">
        <v>29</v>
      </c>
      <c r="I59" s="48" t="s">
        <v>1418</v>
      </c>
      <c r="J59" s="49">
        <v>0.19722222222222222</v>
      </c>
      <c r="K59" s="50">
        <v>0.3430555555555555</v>
      </c>
      <c r="L59" s="51">
        <f t="shared" si="0"/>
        <v>0.14583333333333329</v>
      </c>
      <c r="M59" s="60">
        <v>0.44305555555555554</v>
      </c>
      <c r="N59" s="53">
        <f t="shared" si="1"/>
        <v>0.10000000000000003</v>
      </c>
      <c r="O59" s="55">
        <v>0.54166666666666663</v>
      </c>
      <c r="P59" s="51">
        <f t="shared" si="7"/>
        <v>9.8611111111111094E-2</v>
      </c>
      <c r="Q59" s="55">
        <v>0.64513888888888882</v>
      </c>
      <c r="R59" s="51">
        <f t="shared" si="8"/>
        <v>0.10347222222222219</v>
      </c>
      <c r="S59" s="55">
        <v>0.75694444444444453</v>
      </c>
      <c r="T59" s="53">
        <f t="shared" si="4"/>
        <v>0.11180555555555571</v>
      </c>
      <c r="U59" s="55">
        <v>0.84722222222222221</v>
      </c>
      <c r="V59" s="53">
        <f t="shared" si="5"/>
        <v>9.0277777777777679E-2</v>
      </c>
      <c r="W59" s="56">
        <v>0.91712962962962974</v>
      </c>
      <c r="X59" s="53">
        <f t="shared" si="6"/>
        <v>6.9907407407407529E-2</v>
      </c>
    </row>
    <row r="60" spans="1:24" x14ac:dyDescent="0.2">
      <c r="A60" s="26">
        <v>60</v>
      </c>
      <c r="B60" s="34" t="s">
        <v>927</v>
      </c>
      <c r="C60" s="34" t="s">
        <v>961</v>
      </c>
      <c r="D60" s="27">
        <v>1.0259259259259259</v>
      </c>
      <c r="H60" s="47">
        <v>30</v>
      </c>
      <c r="I60" s="48" t="s">
        <v>1419</v>
      </c>
      <c r="J60" s="49">
        <v>0.18958333333333333</v>
      </c>
      <c r="K60" s="50">
        <v>0.31736111111111115</v>
      </c>
      <c r="L60" s="51">
        <f t="shared" si="0"/>
        <v>0.12777777777777782</v>
      </c>
      <c r="M60" s="52">
        <v>0.40347222222222223</v>
      </c>
      <c r="N60" s="53">
        <f t="shared" si="1"/>
        <v>8.6111111111111083E-2</v>
      </c>
      <c r="O60" s="55">
        <v>0.4916666666666667</v>
      </c>
      <c r="P60" s="51">
        <f t="shared" si="7"/>
        <v>8.8194444444444464E-2</v>
      </c>
      <c r="Q60" s="55">
        <v>0.59791666666666665</v>
      </c>
      <c r="R60" s="51">
        <f t="shared" si="8"/>
        <v>0.10624999999999996</v>
      </c>
      <c r="S60" s="55">
        <v>0.71875</v>
      </c>
      <c r="T60" s="53">
        <f t="shared" si="4"/>
        <v>0.12083333333333335</v>
      </c>
      <c r="U60" s="55">
        <v>0.82777777777777783</v>
      </c>
      <c r="V60" s="53">
        <f t="shared" si="5"/>
        <v>0.10902777777777783</v>
      </c>
      <c r="W60" s="56">
        <v>0.92300925925925925</v>
      </c>
      <c r="X60" s="53">
        <f t="shared" si="6"/>
        <v>9.5231481481481417E-2</v>
      </c>
    </row>
    <row r="61" spans="1:24" x14ac:dyDescent="0.2">
      <c r="A61" s="26">
        <v>61</v>
      </c>
      <c r="B61" s="30" t="s">
        <v>568</v>
      </c>
      <c r="C61" s="30" t="s">
        <v>962</v>
      </c>
      <c r="D61" s="27">
        <v>1.029074074074074</v>
      </c>
      <c r="H61" s="47">
        <v>31</v>
      </c>
      <c r="I61" s="48" t="s">
        <v>1420</v>
      </c>
      <c r="J61" s="49">
        <v>0.20555555555555557</v>
      </c>
      <c r="K61" s="50">
        <v>0.35555555555555557</v>
      </c>
      <c r="L61" s="51">
        <f t="shared" si="0"/>
        <v>0.15</v>
      </c>
      <c r="M61" s="60">
        <v>0.45416666666666666</v>
      </c>
      <c r="N61" s="53">
        <f t="shared" si="1"/>
        <v>9.8611111111111094E-2</v>
      </c>
      <c r="O61" s="60">
        <v>0.51666666666666672</v>
      </c>
      <c r="P61" s="51">
        <f t="shared" si="7"/>
        <v>6.2500000000000056E-2</v>
      </c>
      <c r="Q61" s="55">
        <v>0.66805555555555562</v>
      </c>
      <c r="R61" s="51">
        <f t="shared" si="8"/>
        <v>0.15138888888888891</v>
      </c>
      <c r="S61" s="55">
        <v>0.77916666666666667</v>
      </c>
      <c r="T61" s="53">
        <f t="shared" si="4"/>
        <v>0.11111111111111105</v>
      </c>
      <c r="U61" s="55">
        <v>0.87013888888888891</v>
      </c>
      <c r="V61" s="53">
        <f t="shared" si="5"/>
        <v>9.0972222222222232E-2</v>
      </c>
      <c r="W61" s="56">
        <v>0.92390046296296291</v>
      </c>
      <c r="X61" s="53">
        <f t="shared" si="6"/>
        <v>5.3761574074074003E-2</v>
      </c>
    </row>
    <row r="62" spans="1:24" x14ac:dyDescent="0.2">
      <c r="A62" s="26">
        <v>62</v>
      </c>
      <c r="B62" s="30" t="s">
        <v>399</v>
      </c>
      <c r="C62" s="30" t="s">
        <v>125</v>
      </c>
      <c r="D62" s="27">
        <v>1.035289351851852</v>
      </c>
      <c r="H62" s="47">
        <v>32</v>
      </c>
      <c r="I62" s="48" t="s">
        <v>1421</v>
      </c>
      <c r="J62" s="49">
        <v>0.19375000000000001</v>
      </c>
      <c r="K62" s="50">
        <v>0.32847222222222222</v>
      </c>
      <c r="L62" s="51">
        <f t="shared" si="0"/>
        <v>0.13472222222222222</v>
      </c>
      <c r="M62" s="60">
        <v>0.42708333333333331</v>
      </c>
      <c r="N62" s="53">
        <f t="shared" si="1"/>
        <v>9.8611111111111094E-2</v>
      </c>
      <c r="O62" s="55">
        <v>0.52430555555555558</v>
      </c>
      <c r="P62" s="51">
        <f t="shared" si="7"/>
        <v>9.7222222222222265E-2</v>
      </c>
      <c r="Q62" s="55">
        <v>0.6333333333333333</v>
      </c>
      <c r="R62" s="51">
        <f t="shared" si="8"/>
        <v>0.10902777777777772</v>
      </c>
      <c r="S62" s="59">
        <v>0.75277777777777777</v>
      </c>
      <c r="T62" s="53">
        <f t="shared" si="4"/>
        <v>0.11944444444444446</v>
      </c>
      <c r="U62" s="59">
        <v>0.85069444444444453</v>
      </c>
      <c r="V62" s="53">
        <f t="shared" si="5"/>
        <v>9.7916666666666763E-2</v>
      </c>
      <c r="W62" s="56">
        <v>0.92638888888888893</v>
      </c>
      <c r="X62" s="53">
        <f t="shared" si="6"/>
        <v>7.5694444444444398E-2</v>
      </c>
    </row>
    <row r="63" spans="1:24" x14ac:dyDescent="0.2">
      <c r="A63" s="26">
        <v>63</v>
      </c>
      <c r="B63" s="29" t="s">
        <v>561</v>
      </c>
      <c r="C63" s="29" t="s">
        <v>560</v>
      </c>
      <c r="D63" s="27">
        <v>1.0472453703703704</v>
      </c>
      <c r="H63" s="47">
        <v>33</v>
      </c>
      <c r="I63" s="48" t="s">
        <v>1422</v>
      </c>
      <c r="J63" s="49">
        <v>0.20208333333333331</v>
      </c>
      <c r="K63" s="50">
        <v>0.3354166666666667</v>
      </c>
      <c r="L63" s="51">
        <f t="shared" si="0"/>
        <v>0.13333333333333339</v>
      </c>
      <c r="M63" s="60">
        <v>0.41667824074074072</v>
      </c>
      <c r="N63" s="53">
        <f t="shared" si="1"/>
        <v>8.1261574074074028E-2</v>
      </c>
      <c r="O63" s="55">
        <v>0.50347222222222221</v>
      </c>
      <c r="P63" s="51">
        <f t="shared" si="7"/>
        <v>8.6793981481481486E-2</v>
      </c>
      <c r="Q63" s="55">
        <v>0.61041666666666672</v>
      </c>
      <c r="R63" s="51">
        <f t="shared" si="8"/>
        <v>0.10694444444444451</v>
      </c>
      <c r="S63" s="55">
        <v>0.73750000000000004</v>
      </c>
      <c r="T63" s="53">
        <f t="shared" si="4"/>
        <v>0.12708333333333333</v>
      </c>
      <c r="U63" s="55">
        <v>0.84583333333333333</v>
      </c>
      <c r="V63" s="53">
        <f t="shared" si="5"/>
        <v>0.10833333333333328</v>
      </c>
      <c r="W63" s="56">
        <v>0.92673611111111109</v>
      </c>
      <c r="X63" s="53">
        <f t="shared" si="6"/>
        <v>8.0902777777777768E-2</v>
      </c>
    </row>
    <row r="64" spans="1:24" x14ac:dyDescent="0.2">
      <c r="A64" s="26">
        <v>64</v>
      </c>
      <c r="B64" s="30" t="s">
        <v>71</v>
      </c>
      <c r="C64" s="30" t="s">
        <v>70</v>
      </c>
      <c r="D64" s="27">
        <v>1.0482291666666665</v>
      </c>
      <c r="H64" s="47">
        <v>34</v>
      </c>
      <c r="I64" s="48" t="s">
        <v>1423</v>
      </c>
      <c r="J64" s="49">
        <v>0.20555555555555557</v>
      </c>
      <c r="K64" s="50">
        <v>0.33888888888888885</v>
      </c>
      <c r="L64" s="51">
        <f t="shared" si="0"/>
        <v>0.13333333333333328</v>
      </c>
      <c r="M64" s="60">
        <v>0.4284722222222222</v>
      </c>
      <c r="N64" s="53">
        <f t="shared" si="1"/>
        <v>8.9583333333333348E-2</v>
      </c>
      <c r="O64" s="55">
        <v>0.53055555555555556</v>
      </c>
      <c r="P64" s="51">
        <f t="shared" si="7"/>
        <v>0.10208333333333336</v>
      </c>
      <c r="Q64" s="55">
        <v>0.66041666666666665</v>
      </c>
      <c r="R64" s="51">
        <f t="shared" si="8"/>
        <v>0.12986111111111109</v>
      </c>
      <c r="S64" s="55">
        <v>0.77638888888888891</v>
      </c>
      <c r="T64" s="53">
        <f t="shared" si="4"/>
        <v>0.11597222222222225</v>
      </c>
      <c r="U64" s="55">
        <v>0.86388888888888893</v>
      </c>
      <c r="V64" s="53">
        <f t="shared" si="5"/>
        <v>8.7500000000000022E-2</v>
      </c>
      <c r="W64" s="56">
        <v>0.92710648148148145</v>
      </c>
      <c r="X64" s="53">
        <f t="shared" si="6"/>
        <v>6.321759259259252E-2</v>
      </c>
    </row>
    <row r="65" spans="1:24" x14ac:dyDescent="0.2">
      <c r="A65" s="26">
        <v>65</v>
      </c>
      <c r="B65" s="30" t="s">
        <v>495</v>
      </c>
      <c r="C65" s="30" t="s">
        <v>662</v>
      </c>
      <c r="D65" s="27">
        <v>1.0505555555555557</v>
      </c>
      <c r="H65" s="47">
        <v>35</v>
      </c>
      <c r="I65" s="48" t="s">
        <v>1424</v>
      </c>
      <c r="J65" s="49">
        <v>0.21944444444444444</v>
      </c>
      <c r="K65" s="50">
        <v>0.35694444444444445</v>
      </c>
      <c r="L65" s="51">
        <f t="shared" si="0"/>
        <v>0.13750000000000001</v>
      </c>
      <c r="M65" s="60">
        <v>0.4465277777777778</v>
      </c>
      <c r="N65" s="53">
        <f t="shared" si="1"/>
        <v>8.9583333333333348E-2</v>
      </c>
      <c r="O65" s="55">
        <v>0.53680555555555554</v>
      </c>
      <c r="P65" s="51">
        <f t="shared" si="7"/>
        <v>9.0277777777777735E-2</v>
      </c>
      <c r="Q65" s="55">
        <v>0.65</v>
      </c>
      <c r="R65" s="51">
        <f t="shared" si="8"/>
        <v>0.11319444444444449</v>
      </c>
      <c r="S65" s="55">
        <v>0.76666666666666661</v>
      </c>
      <c r="T65" s="53">
        <f t="shared" si="4"/>
        <v>0.11666666666666659</v>
      </c>
      <c r="U65" s="55">
        <v>0.86319444444444438</v>
      </c>
      <c r="V65" s="53">
        <f t="shared" si="5"/>
        <v>9.6527777777777768E-2</v>
      </c>
      <c r="W65" s="56">
        <v>0.92803240740740733</v>
      </c>
      <c r="X65" s="53">
        <f t="shared" si="6"/>
        <v>6.4837962962962958E-2</v>
      </c>
    </row>
    <row r="66" spans="1:24" x14ac:dyDescent="0.2">
      <c r="A66" s="26">
        <v>66</v>
      </c>
      <c r="B66" s="30" t="s">
        <v>527</v>
      </c>
      <c r="C66" s="30" t="s">
        <v>526</v>
      </c>
      <c r="D66" s="27">
        <v>1.0611226851851852</v>
      </c>
      <c r="H66" s="47">
        <v>36</v>
      </c>
      <c r="I66" s="58" t="s">
        <v>1425</v>
      </c>
      <c r="J66" s="49">
        <v>0.22638888888888889</v>
      </c>
      <c r="K66" s="50">
        <v>0.36944444444444446</v>
      </c>
      <c r="L66" s="51">
        <f t="shared" si="0"/>
        <v>0.14305555555555557</v>
      </c>
      <c r="M66" s="60">
        <v>0.4597222222222222</v>
      </c>
      <c r="N66" s="53">
        <f t="shared" si="1"/>
        <v>9.0277777777777735E-2</v>
      </c>
      <c r="O66" s="55">
        <v>0.55902777777777779</v>
      </c>
      <c r="P66" s="51">
        <f t="shared" si="7"/>
        <v>9.9305555555555591E-2</v>
      </c>
      <c r="Q66" s="55">
        <v>0.65972222222222221</v>
      </c>
      <c r="R66" s="51">
        <f t="shared" si="8"/>
        <v>0.10069444444444442</v>
      </c>
      <c r="S66" s="55">
        <v>0.7715277777777777</v>
      </c>
      <c r="T66" s="53">
        <f t="shared" si="4"/>
        <v>0.11180555555555549</v>
      </c>
      <c r="U66" s="55">
        <v>0.84791666666666676</v>
      </c>
      <c r="V66" s="53">
        <f t="shared" si="5"/>
        <v>7.6388888888889062E-2</v>
      </c>
      <c r="W66" s="56">
        <v>0.92873842592592604</v>
      </c>
      <c r="X66" s="53">
        <f t="shared" si="6"/>
        <v>8.0821759259259274E-2</v>
      </c>
    </row>
    <row r="67" spans="1:24" x14ac:dyDescent="0.2">
      <c r="A67" s="26">
        <v>67</v>
      </c>
      <c r="B67" s="30" t="s">
        <v>541</v>
      </c>
      <c r="C67" s="30" t="s">
        <v>130</v>
      </c>
      <c r="D67" s="27">
        <v>1.0621412037037037</v>
      </c>
      <c r="H67" s="47">
        <v>37</v>
      </c>
      <c r="I67" s="58" t="s">
        <v>1426</v>
      </c>
      <c r="J67" s="49">
        <v>0.20208333333333331</v>
      </c>
      <c r="K67" s="50">
        <v>0.34583333333333338</v>
      </c>
      <c r="L67" s="51">
        <f t="shared" si="0"/>
        <v>0.14375000000000007</v>
      </c>
      <c r="M67" s="55">
        <v>0.44027777777777777</v>
      </c>
      <c r="N67" s="53">
        <f t="shared" si="1"/>
        <v>9.4444444444444386E-2</v>
      </c>
      <c r="O67" s="55">
        <v>0.53263888888888888</v>
      </c>
      <c r="P67" s="51">
        <f t="shared" si="7"/>
        <v>9.2361111111111116E-2</v>
      </c>
      <c r="Q67" s="55">
        <v>0.6479166666666667</v>
      </c>
      <c r="R67" s="51">
        <f t="shared" si="8"/>
        <v>0.11527777777777781</v>
      </c>
      <c r="S67" s="55">
        <v>0.7680555555555556</v>
      </c>
      <c r="T67" s="53">
        <f t="shared" si="4"/>
        <v>0.12013888888888891</v>
      </c>
      <c r="U67" s="55">
        <v>0.85972222222222217</v>
      </c>
      <c r="V67" s="53">
        <f t="shared" si="5"/>
        <v>9.1666666666666563E-2</v>
      </c>
      <c r="W67" s="56">
        <v>0.93012731481481481</v>
      </c>
      <c r="X67" s="53">
        <f t="shared" si="6"/>
        <v>7.0405092592592644E-2</v>
      </c>
    </row>
    <row r="68" spans="1:24" x14ac:dyDescent="0.2">
      <c r="A68" s="26">
        <v>68</v>
      </c>
      <c r="B68" s="30" t="s">
        <v>928</v>
      </c>
      <c r="C68" s="25" t="s">
        <v>101</v>
      </c>
      <c r="D68" s="27">
        <v>1.0706944444444444</v>
      </c>
      <c r="H68" s="47">
        <v>38</v>
      </c>
      <c r="I68" s="58" t="s">
        <v>1427</v>
      </c>
      <c r="J68" s="49">
        <v>0.20208333333333331</v>
      </c>
      <c r="K68" s="50">
        <v>0.34236111111111112</v>
      </c>
      <c r="L68" s="51">
        <f t="shared" si="0"/>
        <v>0.14027777777777781</v>
      </c>
      <c r="M68" s="60">
        <v>0.43888888888888888</v>
      </c>
      <c r="N68" s="53">
        <f t="shared" si="1"/>
        <v>9.6527777777777768E-2</v>
      </c>
      <c r="O68" s="55">
        <v>0.52361111111111114</v>
      </c>
      <c r="P68" s="51">
        <f t="shared" si="7"/>
        <v>8.4722222222222254E-2</v>
      </c>
      <c r="Q68" s="55">
        <v>0.63611111111111118</v>
      </c>
      <c r="R68" s="51">
        <f t="shared" si="8"/>
        <v>0.11250000000000004</v>
      </c>
      <c r="S68" s="55">
        <v>0.76388888888888884</v>
      </c>
      <c r="T68" s="53">
        <f t="shared" si="4"/>
        <v>0.12777777777777766</v>
      </c>
      <c r="U68" s="55">
        <v>0.85416666666666663</v>
      </c>
      <c r="V68" s="53">
        <f t="shared" si="5"/>
        <v>9.027777777777779E-2</v>
      </c>
      <c r="W68" s="56">
        <v>0.93221064814814814</v>
      </c>
      <c r="X68" s="53">
        <f t="shared" si="6"/>
        <v>7.8043981481481506E-2</v>
      </c>
    </row>
    <row r="69" spans="1:24" x14ac:dyDescent="0.2">
      <c r="A69" s="26">
        <v>69</v>
      </c>
      <c r="B69" s="29" t="s">
        <v>501</v>
      </c>
      <c r="C69" s="29" t="s">
        <v>809</v>
      </c>
      <c r="D69" s="27">
        <v>1.0766782407407407</v>
      </c>
      <c r="H69" s="47">
        <v>39</v>
      </c>
      <c r="I69" s="58" t="s">
        <v>1428</v>
      </c>
      <c r="J69" s="49">
        <v>0.22152777777777777</v>
      </c>
      <c r="K69" s="50">
        <v>0.36944444444444446</v>
      </c>
      <c r="L69" s="51">
        <f t="shared" si="0"/>
        <v>0.1479166666666667</v>
      </c>
      <c r="M69" s="60">
        <v>0.45624999999999999</v>
      </c>
      <c r="N69" s="53">
        <f t="shared" si="1"/>
        <v>8.6805555555555525E-2</v>
      </c>
      <c r="O69" s="55">
        <v>0.54374999999999996</v>
      </c>
      <c r="P69" s="51">
        <f t="shared" si="7"/>
        <v>8.7499999999999967E-2</v>
      </c>
      <c r="Q69" s="55">
        <v>0.65208333333333335</v>
      </c>
      <c r="R69" s="51">
        <f t="shared" si="8"/>
        <v>0.10833333333333339</v>
      </c>
      <c r="S69" s="55">
        <v>0.76875000000000004</v>
      </c>
      <c r="T69" s="53">
        <f t="shared" si="4"/>
        <v>0.1166666666666667</v>
      </c>
      <c r="U69" s="55">
        <v>0.85902777777777783</v>
      </c>
      <c r="V69" s="53">
        <f t="shared" si="5"/>
        <v>9.027777777777779E-2</v>
      </c>
      <c r="W69" s="56">
        <v>0.94293981481481481</v>
      </c>
      <c r="X69" s="53">
        <f t="shared" si="6"/>
        <v>8.3912037037036979E-2</v>
      </c>
    </row>
    <row r="70" spans="1:24" x14ac:dyDescent="0.2">
      <c r="A70" s="26">
        <v>70</v>
      </c>
      <c r="B70" s="29" t="s">
        <v>929</v>
      </c>
      <c r="C70" s="29" t="s">
        <v>399</v>
      </c>
      <c r="D70" s="27">
        <v>1.0838541666666666</v>
      </c>
      <c r="H70" s="47">
        <v>40</v>
      </c>
      <c r="I70" s="48" t="s">
        <v>1429</v>
      </c>
      <c r="J70" s="49">
        <v>0.22708333333333333</v>
      </c>
      <c r="K70" s="57">
        <v>0.37222222222222223</v>
      </c>
      <c r="L70" s="51">
        <f t="shared" si="0"/>
        <v>0.1451388888888889</v>
      </c>
      <c r="M70" s="55">
        <v>0.4694444444444445</v>
      </c>
      <c r="N70" s="53">
        <f t="shared" si="1"/>
        <v>9.7222222222222265E-2</v>
      </c>
      <c r="O70" s="55">
        <v>0.5625</v>
      </c>
      <c r="P70" s="51">
        <f t="shared" si="7"/>
        <v>9.3055555555555503E-2</v>
      </c>
      <c r="Q70" s="55">
        <v>0.69374999999999998</v>
      </c>
      <c r="R70" s="51">
        <f t="shared" si="8"/>
        <v>0.13124999999999998</v>
      </c>
      <c r="S70" s="55">
        <v>0.80555555555555547</v>
      </c>
      <c r="T70" s="53">
        <f t="shared" si="4"/>
        <v>0.11180555555555549</v>
      </c>
      <c r="U70" s="55">
        <v>0.88611111111111107</v>
      </c>
      <c r="V70" s="53">
        <f t="shared" si="5"/>
        <v>8.0555555555555602E-2</v>
      </c>
      <c r="W70" s="56">
        <v>0.94469907407407405</v>
      </c>
      <c r="X70" s="53">
        <f t="shared" si="6"/>
        <v>5.8587962962962981E-2</v>
      </c>
    </row>
    <row r="71" spans="1:24" x14ac:dyDescent="0.2">
      <c r="A71" s="26">
        <v>71</v>
      </c>
      <c r="B71" s="30" t="s">
        <v>930</v>
      </c>
      <c r="C71" s="30" t="s">
        <v>963</v>
      </c>
      <c r="D71" s="27">
        <v>1.086863425925926</v>
      </c>
      <c r="H71" s="47">
        <v>41</v>
      </c>
      <c r="I71" s="48" t="s">
        <v>1430</v>
      </c>
      <c r="J71" s="49">
        <v>0.20902777777777778</v>
      </c>
      <c r="K71" s="62" t="s">
        <v>1410</v>
      </c>
      <c r="L71" s="51" t="s">
        <v>1410</v>
      </c>
      <c r="M71" s="60">
        <v>0.45069444444444445</v>
      </c>
      <c r="N71" s="53" t="s">
        <v>1410</v>
      </c>
      <c r="O71" s="55">
        <v>0.5444444444444444</v>
      </c>
      <c r="P71" s="51">
        <f t="shared" si="7"/>
        <v>9.3749999999999944E-2</v>
      </c>
      <c r="Q71" s="55">
        <v>0.66111111111111109</v>
      </c>
      <c r="R71" s="51">
        <f t="shared" si="8"/>
        <v>0.1166666666666667</v>
      </c>
      <c r="S71" s="55">
        <v>0.77777777777777779</v>
      </c>
      <c r="T71" s="53">
        <f t="shared" si="4"/>
        <v>0.1166666666666667</v>
      </c>
      <c r="U71" s="55">
        <v>0.875</v>
      </c>
      <c r="V71" s="53">
        <f t="shared" si="5"/>
        <v>9.722222222222221E-2</v>
      </c>
      <c r="W71" s="56">
        <v>0.94603009259259263</v>
      </c>
      <c r="X71" s="53">
        <f t="shared" si="6"/>
        <v>7.1030092592592631E-2</v>
      </c>
    </row>
    <row r="72" spans="1:24" x14ac:dyDescent="0.2">
      <c r="A72" s="26">
        <v>72</v>
      </c>
      <c r="B72" s="30" t="s">
        <v>931</v>
      </c>
      <c r="C72" s="30" t="s">
        <v>964</v>
      </c>
      <c r="D72" s="27">
        <v>1.1056597222222222</v>
      </c>
      <c r="H72" s="47">
        <v>42</v>
      </c>
      <c r="I72" s="48" t="s">
        <v>1431</v>
      </c>
      <c r="J72" s="49">
        <v>0.21388888888888891</v>
      </c>
      <c r="K72" s="50">
        <v>0.35416666666666669</v>
      </c>
      <c r="L72" s="51">
        <f t="shared" ref="L72:L107" si="9">SUM(K72-J72)</f>
        <v>0.14027777777777778</v>
      </c>
      <c r="M72" s="60">
        <v>0.44722222222222219</v>
      </c>
      <c r="N72" s="53">
        <f t="shared" ref="N72:N107" si="10">SUM(M72-K72)</f>
        <v>9.3055555555555503E-2</v>
      </c>
      <c r="O72" s="55">
        <v>0.53680555555555554</v>
      </c>
      <c r="P72" s="51">
        <f t="shared" si="7"/>
        <v>8.9583333333333348E-2</v>
      </c>
      <c r="Q72" s="55">
        <v>0.65277777777777779</v>
      </c>
      <c r="R72" s="51">
        <f t="shared" si="8"/>
        <v>0.11597222222222225</v>
      </c>
      <c r="S72" s="59">
        <v>0.79236111111111107</v>
      </c>
      <c r="T72" s="53">
        <f t="shared" si="4"/>
        <v>0.13958333333333328</v>
      </c>
      <c r="U72" s="59">
        <v>0.87569444444444444</v>
      </c>
      <c r="V72" s="53">
        <f t="shared" si="5"/>
        <v>8.333333333333337E-2</v>
      </c>
      <c r="W72" s="56">
        <v>0.94622685185185185</v>
      </c>
      <c r="X72" s="53">
        <f t="shared" si="6"/>
        <v>7.0532407407407405E-2</v>
      </c>
    </row>
    <row r="73" spans="1:24" x14ac:dyDescent="0.2">
      <c r="A73" s="26">
        <v>73</v>
      </c>
      <c r="B73" s="29" t="s">
        <v>935</v>
      </c>
      <c r="C73" s="29" t="s">
        <v>781</v>
      </c>
      <c r="D73" s="27">
        <v>1.1114467592592592</v>
      </c>
      <c r="H73" s="47">
        <v>43</v>
      </c>
      <c r="I73" s="48" t="s">
        <v>1432</v>
      </c>
      <c r="J73" s="49">
        <v>0.21597222222222223</v>
      </c>
      <c r="K73" s="50">
        <v>0.35694444444444445</v>
      </c>
      <c r="L73" s="51">
        <f t="shared" si="9"/>
        <v>0.14097222222222222</v>
      </c>
      <c r="M73" s="60">
        <v>0.46319444444444446</v>
      </c>
      <c r="N73" s="53">
        <f t="shared" si="10"/>
        <v>0.10625000000000001</v>
      </c>
      <c r="O73" s="55">
        <v>0.56666666666666665</v>
      </c>
      <c r="P73" s="51">
        <f t="shared" si="7"/>
        <v>0.10347222222222219</v>
      </c>
      <c r="Q73" s="55">
        <v>0.67708333333333337</v>
      </c>
      <c r="R73" s="51">
        <f t="shared" si="8"/>
        <v>0.11041666666666672</v>
      </c>
      <c r="S73" s="55">
        <v>0.8041666666666667</v>
      </c>
      <c r="T73" s="53">
        <f t="shared" si="4"/>
        <v>0.12708333333333333</v>
      </c>
      <c r="U73" s="55">
        <v>0.89861111111111114</v>
      </c>
      <c r="V73" s="53">
        <f t="shared" si="5"/>
        <v>9.4444444444444442E-2</v>
      </c>
      <c r="W73" s="56">
        <v>0.96289351851851857</v>
      </c>
      <c r="X73" s="53">
        <f t="shared" si="6"/>
        <v>6.4282407407407427E-2</v>
      </c>
    </row>
    <row r="74" spans="1:24" x14ac:dyDescent="0.2">
      <c r="A74" s="26">
        <v>74</v>
      </c>
      <c r="B74" s="30" t="s">
        <v>723</v>
      </c>
      <c r="C74" s="30" t="s">
        <v>549</v>
      </c>
      <c r="D74" s="27">
        <v>1.1121527777777778</v>
      </c>
      <c r="H74" s="47">
        <v>44</v>
      </c>
      <c r="I74" s="48" t="s">
        <v>1433</v>
      </c>
      <c r="J74" s="49">
        <v>0.21805555555555556</v>
      </c>
      <c r="K74" s="50">
        <v>0.36944444444444446</v>
      </c>
      <c r="L74" s="51">
        <f t="shared" si="9"/>
        <v>0.15138888888888891</v>
      </c>
      <c r="M74" s="60">
        <v>0.46666666666666662</v>
      </c>
      <c r="N74" s="53">
        <f t="shared" si="10"/>
        <v>9.7222222222222154E-2</v>
      </c>
      <c r="O74" s="55">
        <v>0.57222222222222219</v>
      </c>
      <c r="P74" s="51">
        <f t="shared" si="7"/>
        <v>0.10555555555555557</v>
      </c>
      <c r="Q74" s="55">
        <v>0.69444444444444453</v>
      </c>
      <c r="R74" s="51">
        <f t="shared" si="8"/>
        <v>0.12222222222222234</v>
      </c>
      <c r="S74" s="55">
        <v>0.81111111111111101</v>
      </c>
      <c r="T74" s="53">
        <f t="shared" si="4"/>
        <v>0.11666666666666647</v>
      </c>
      <c r="U74" s="55">
        <v>0.89236111111111116</v>
      </c>
      <c r="V74" s="53">
        <f t="shared" si="5"/>
        <v>8.1250000000000155E-2</v>
      </c>
      <c r="W74" s="56">
        <v>0.96384259259259253</v>
      </c>
      <c r="X74" s="53">
        <f t="shared" si="6"/>
        <v>7.1481481481481368E-2</v>
      </c>
    </row>
    <row r="75" spans="1:24" x14ac:dyDescent="0.2">
      <c r="A75" s="26">
        <v>75</v>
      </c>
      <c r="B75" s="29" t="s">
        <v>453</v>
      </c>
      <c r="C75" s="29" t="s">
        <v>965</v>
      </c>
      <c r="D75" s="27">
        <v>1.1152777777777778</v>
      </c>
      <c r="H75" s="47">
        <v>45</v>
      </c>
      <c r="I75" s="58" t="s">
        <v>1434</v>
      </c>
      <c r="J75" s="49">
        <v>0.20486111111111113</v>
      </c>
      <c r="K75" s="50">
        <v>0.34236111111111112</v>
      </c>
      <c r="L75" s="51">
        <f t="shared" si="9"/>
        <v>0.13749999999999998</v>
      </c>
      <c r="M75" s="60">
        <v>0.4284722222222222</v>
      </c>
      <c r="N75" s="53">
        <f t="shared" si="10"/>
        <v>8.6111111111111083E-2</v>
      </c>
      <c r="O75" s="55">
        <v>0.52986111111111112</v>
      </c>
      <c r="P75" s="51">
        <f t="shared" si="7"/>
        <v>0.10138888888888892</v>
      </c>
      <c r="Q75" s="55">
        <v>0.63888888888888895</v>
      </c>
      <c r="R75" s="51">
        <f t="shared" si="8"/>
        <v>0.10902777777777783</v>
      </c>
      <c r="S75" s="60">
        <v>0.78125</v>
      </c>
      <c r="T75" s="53">
        <f t="shared" si="4"/>
        <v>0.14236111111111105</v>
      </c>
      <c r="U75" s="55">
        <v>0.8847222222222223</v>
      </c>
      <c r="V75" s="53">
        <f t="shared" si="5"/>
        <v>0.1034722222222223</v>
      </c>
      <c r="W75" s="56">
        <v>0.96689814814814812</v>
      </c>
      <c r="X75" s="53">
        <f t="shared" si="6"/>
        <v>8.2175925925925819E-2</v>
      </c>
    </row>
    <row r="76" spans="1:24" x14ac:dyDescent="0.2">
      <c r="A76" s="26">
        <v>76</v>
      </c>
      <c r="B76" s="29" t="s">
        <v>936</v>
      </c>
      <c r="C76" s="29" t="s">
        <v>547</v>
      </c>
      <c r="D76" s="27">
        <v>1.1163194444444444</v>
      </c>
      <c r="H76" s="47">
        <v>46</v>
      </c>
      <c r="I76" s="48" t="s">
        <v>1435</v>
      </c>
      <c r="J76" s="49">
        <v>0.20972222222222223</v>
      </c>
      <c r="K76" s="50">
        <v>0.35</v>
      </c>
      <c r="L76" s="51">
        <f t="shared" si="9"/>
        <v>0.14027777777777775</v>
      </c>
      <c r="M76" s="60">
        <v>0.45555555555555555</v>
      </c>
      <c r="N76" s="53">
        <f t="shared" si="10"/>
        <v>0.10555555555555557</v>
      </c>
      <c r="O76" s="55">
        <v>0.57222222222222219</v>
      </c>
      <c r="P76" s="51">
        <f t="shared" si="7"/>
        <v>0.11666666666666664</v>
      </c>
      <c r="Q76" s="55">
        <v>0.67361111111111116</v>
      </c>
      <c r="R76" s="51">
        <f t="shared" si="8"/>
        <v>0.10138888888888897</v>
      </c>
      <c r="S76" s="55">
        <v>0.7944444444444444</v>
      </c>
      <c r="T76" s="53">
        <f t="shared" si="4"/>
        <v>0.12083333333333324</v>
      </c>
      <c r="U76" s="55">
        <v>0.89444444444444438</v>
      </c>
      <c r="V76" s="53">
        <f t="shared" si="5"/>
        <v>9.9999999999999978E-2</v>
      </c>
      <c r="W76" s="56">
        <v>0.96810185185185194</v>
      </c>
      <c r="X76" s="53">
        <f t="shared" si="6"/>
        <v>7.365740740740756E-2</v>
      </c>
    </row>
    <row r="77" spans="1:24" x14ac:dyDescent="0.2">
      <c r="A77" s="26">
        <v>77</v>
      </c>
      <c r="B77" s="30" t="s">
        <v>412</v>
      </c>
      <c r="C77" s="30" t="s">
        <v>581</v>
      </c>
      <c r="D77" s="27">
        <v>1.1223726851851852</v>
      </c>
      <c r="H77" s="47">
        <v>47</v>
      </c>
      <c r="I77" s="58" t="s">
        <v>1436</v>
      </c>
      <c r="J77" s="49">
        <v>0.20972222222222223</v>
      </c>
      <c r="K77" s="50">
        <v>0.35694444444444445</v>
      </c>
      <c r="L77" s="51">
        <f t="shared" si="9"/>
        <v>0.14722222222222223</v>
      </c>
      <c r="M77" s="60">
        <v>0.46180555555555558</v>
      </c>
      <c r="N77" s="53">
        <f t="shared" si="10"/>
        <v>0.10486111111111113</v>
      </c>
      <c r="O77" s="55">
        <v>0.57222222222222219</v>
      </c>
      <c r="P77" s="51">
        <f t="shared" si="7"/>
        <v>0.11041666666666661</v>
      </c>
      <c r="Q77" s="55">
        <v>0.66736111111111107</v>
      </c>
      <c r="R77" s="51">
        <f t="shared" si="8"/>
        <v>9.5138888888888884E-2</v>
      </c>
      <c r="S77" s="59">
        <v>0.7944444444444444</v>
      </c>
      <c r="T77" s="53">
        <f t="shared" si="4"/>
        <v>0.12708333333333333</v>
      </c>
      <c r="U77" s="59">
        <v>0.89444444444444438</v>
      </c>
      <c r="V77" s="53">
        <f t="shared" si="5"/>
        <v>9.9999999999999978E-2</v>
      </c>
      <c r="W77" s="56">
        <v>0.96810185185185194</v>
      </c>
      <c r="X77" s="53">
        <f t="shared" si="6"/>
        <v>7.365740740740756E-2</v>
      </c>
    </row>
    <row r="78" spans="1:24" x14ac:dyDescent="0.2">
      <c r="A78" s="26">
        <v>78</v>
      </c>
      <c r="B78" s="30" t="s">
        <v>464</v>
      </c>
      <c r="C78" s="30" t="s">
        <v>463</v>
      </c>
      <c r="D78" s="27">
        <v>1.1252777777777778</v>
      </c>
      <c r="H78" s="47">
        <v>48</v>
      </c>
      <c r="I78" s="48" t="s">
        <v>1437</v>
      </c>
      <c r="J78" s="49">
        <v>0.18958333333333333</v>
      </c>
      <c r="K78" s="50">
        <v>0.32777777777777778</v>
      </c>
      <c r="L78" s="51">
        <f t="shared" si="9"/>
        <v>0.13819444444444445</v>
      </c>
      <c r="M78" s="60">
        <v>0.4236111111111111</v>
      </c>
      <c r="N78" s="53">
        <f t="shared" si="10"/>
        <v>9.5833333333333326E-2</v>
      </c>
      <c r="O78" s="55">
        <v>0.53472222222222221</v>
      </c>
      <c r="P78" s="51">
        <f t="shared" si="7"/>
        <v>0.1111111111111111</v>
      </c>
      <c r="Q78" s="55">
        <v>0.6791666666666667</v>
      </c>
      <c r="R78" s="51">
        <f t="shared" si="8"/>
        <v>0.14444444444444449</v>
      </c>
      <c r="S78" s="55">
        <v>0.81874999999999998</v>
      </c>
      <c r="T78" s="53">
        <f t="shared" si="4"/>
        <v>0.13958333333333328</v>
      </c>
      <c r="U78" s="55">
        <v>0.90208333333333324</v>
      </c>
      <c r="V78" s="53">
        <f t="shared" si="5"/>
        <v>8.3333333333333259E-2</v>
      </c>
      <c r="W78" s="56">
        <v>0.96877314814814808</v>
      </c>
      <c r="X78" s="53">
        <f t="shared" si="6"/>
        <v>6.6689814814814841E-2</v>
      </c>
    </row>
    <row r="79" spans="1:24" x14ac:dyDescent="0.2">
      <c r="A79" s="26">
        <v>79</v>
      </c>
      <c r="B79" s="32" t="s">
        <v>419</v>
      </c>
      <c r="C79" s="32" t="s">
        <v>966</v>
      </c>
      <c r="D79" s="27">
        <v>1.1252777777777778</v>
      </c>
      <c r="H79" s="47">
        <v>49</v>
      </c>
      <c r="I79" s="48" t="s">
        <v>1438</v>
      </c>
      <c r="J79" s="49">
        <v>0.21527777777777779</v>
      </c>
      <c r="K79" s="50">
        <v>0.35694444444444445</v>
      </c>
      <c r="L79" s="51">
        <f t="shared" si="9"/>
        <v>0.14166666666666666</v>
      </c>
      <c r="M79" s="60">
        <v>0.4548611111111111</v>
      </c>
      <c r="N79" s="53">
        <f t="shared" si="10"/>
        <v>9.7916666666666652E-2</v>
      </c>
      <c r="O79" s="55">
        <v>0.55138888888888882</v>
      </c>
      <c r="P79" s="51">
        <f t="shared" si="7"/>
        <v>9.6527777777777712E-2</v>
      </c>
      <c r="Q79" s="55">
        <v>0.66874999999999996</v>
      </c>
      <c r="R79" s="51">
        <f t="shared" si="8"/>
        <v>0.11736111111111114</v>
      </c>
      <c r="S79" s="59">
        <v>0.8</v>
      </c>
      <c r="T79" s="53">
        <f t="shared" si="4"/>
        <v>0.13125000000000009</v>
      </c>
      <c r="U79" s="59">
        <v>0.90138888888888891</v>
      </c>
      <c r="V79" s="53">
        <f t="shared" si="5"/>
        <v>0.10138888888888886</v>
      </c>
      <c r="W79" s="56">
        <v>0.97589120370370364</v>
      </c>
      <c r="X79" s="53">
        <f t="shared" si="6"/>
        <v>7.450231481481473E-2</v>
      </c>
    </row>
    <row r="80" spans="1:24" x14ac:dyDescent="0.2">
      <c r="A80" s="26">
        <v>80</v>
      </c>
      <c r="B80" s="30" t="s">
        <v>656</v>
      </c>
      <c r="C80" s="30" t="s">
        <v>357</v>
      </c>
      <c r="D80" s="27">
        <v>1.1282986111111111</v>
      </c>
      <c r="H80" s="47">
        <v>50</v>
      </c>
      <c r="I80" s="58" t="s">
        <v>1439</v>
      </c>
      <c r="J80" s="49">
        <v>0.22152777777777777</v>
      </c>
      <c r="K80" s="50">
        <v>0.3659722222222222</v>
      </c>
      <c r="L80" s="51">
        <f t="shared" si="9"/>
        <v>0.14444444444444443</v>
      </c>
      <c r="M80" s="60">
        <v>0.46666666666666662</v>
      </c>
      <c r="N80" s="53">
        <f t="shared" si="10"/>
        <v>0.10069444444444442</v>
      </c>
      <c r="O80" s="55">
        <v>0.56180555555555556</v>
      </c>
      <c r="P80" s="51">
        <f t="shared" si="7"/>
        <v>9.5138888888888939E-2</v>
      </c>
      <c r="Q80" s="55">
        <v>0.68263888888888891</v>
      </c>
      <c r="R80" s="51">
        <f t="shared" si="8"/>
        <v>0.12083333333333335</v>
      </c>
      <c r="S80" s="55">
        <v>0.81111111111111101</v>
      </c>
      <c r="T80" s="53">
        <f t="shared" si="4"/>
        <v>0.1284722222222221</v>
      </c>
      <c r="U80" s="55">
        <v>0.90069444444444446</v>
      </c>
      <c r="V80" s="53">
        <f t="shared" si="5"/>
        <v>8.9583333333333459E-2</v>
      </c>
      <c r="W80" s="56">
        <v>0.97614583333333327</v>
      </c>
      <c r="X80" s="53">
        <f t="shared" si="6"/>
        <v>7.5451388888888804E-2</v>
      </c>
    </row>
    <row r="81" spans="1:24" x14ac:dyDescent="0.2">
      <c r="A81" s="26">
        <v>81</v>
      </c>
      <c r="B81" s="32" t="s">
        <v>772</v>
      </c>
      <c r="C81" s="32" t="s">
        <v>967</v>
      </c>
      <c r="D81" s="27">
        <v>1.1477777777777778</v>
      </c>
      <c r="H81" s="47">
        <v>51</v>
      </c>
      <c r="I81" s="58" t="s">
        <v>1440</v>
      </c>
      <c r="J81" s="49">
        <v>0.23472222222222219</v>
      </c>
      <c r="K81" s="50">
        <v>0.37013888888888885</v>
      </c>
      <c r="L81" s="51">
        <f t="shared" si="9"/>
        <v>0.13541666666666666</v>
      </c>
      <c r="M81" s="55">
        <v>0.46180555555555558</v>
      </c>
      <c r="N81" s="53">
        <f t="shared" si="10"/>
        <v>9.166666666666673E-2</v>
      </c>
      <c r="O81" s="55">
        <v>0.5541666666666667</v>
      </c>
      <c r="P81" s="51">
        <f t="shared" si="7"/>
        <v>9.2361111111111116E-2</v>
      </c>
      <c r="Q81" s="55">
        <v>0.66805555555555562</v>
      </c>
      <c r="R81" s="51">
        <f t="shared" si="8"/>
        <v>0.11388888888888893</v>
      </c>
      <c r="S81" s="55">
        <v>0.78472222222222221</v>
      </c>
      <c r="T81" s="53">
        <f t="shared" si="4"/>
        <v>0.11666666666666659</v>
      </c>
      <c r="U81" s="55">
        <v>0.89027777777777783</v>
      </c>
      <c r="V81" s="53">
        <f t="shared" si="5"/>
        <v>0.10555555555555562</v>
      </c>
      <c r="W81" s="56">
        <v>0.97638888888888886</v>
      </c>
      <c r="X81" s="53">
        <f t="shared" si="6"/>
        <v>8.6111111111111027E-2</v>
      </c>
    </row>
    <row r="82" spans="1:24" x14ac:dyDescent="0.2">
      <c r="A82" s="26">
        <v>82</v>
      </c>
      <c r="B82" s="32" t="s">
        <v>624</v>
      </c>
      <c r="C82" s="32" t="s">
        <v>590</v>
      </c>
      <c r="D82" s="27">
        <v>1.1517592592592594</v>
      </c>
      <c r="H82" s="47">
        <v>52</v>
      </c>
      <c r="I82" s="48" t="s">
        <v>1441</v>
      </c>
      <c r="J82" s="49">
        <v>0.22847222222222222</v>
      </c>
      <c r="K82" s="57">
        <v>0.37152777777777773</v>
      </c>
      <c r="L82" s="51">
        <f t="shared" si="9"/>
        <v>0.14305555555555552</v>
      </c>
      <c r="M82" s="55">
        <v>0.46666666666666662</v>
      </c>
      <c r="N82" s="53">
        <f t="shared" si="10"/>
        <v>9.5138888888888884E-2</v>
      </c>
      <c r="O82" s="55">
        <v>0.55763888888888891</v>
      </c>
      <c r="P82" s="51">
        <f t="shared" si="7"/>
        <v>9.0972222222222288E-2</v>
      </c>
      <c r="Q82" s="55">
        <v>0.6479166666666667</v>
      </c>
      <c r="R82" s="51">
        <f t="shared" si="8"/>
        <v>9.027777777777779E-2</v>
      </c>
      <c r="S82" s="55">
        <v>0.79166666666666663</v>
      </c>
      <c r="T82" s="53">
        <f t="shared" si="4"/>
        <v>0.14374999999999993</v>
      </c>
      <c r="U82" s="55">
        <v>0.89236111111111116</v>
      </c>
      <c r="V82" s="53">
        <f t="shared" si="5"/>
        <v>0.10069444444444453</v>
      </c>
      <c r="W82" s="56">
        <v>0.98237268518518517</v>
      </c>
      <c r="X82" s="53">
        <f t="shared" si="6"/>
        <v>9.0011574074074008E-2</v>
      </c>
    </row>
    <row r="83" spans="1:24" x14ac:dyDescent="0.2">
      <c r="A83" s="26">
        <v>83</v>
      </c>
      <c r="B83" s="31" t="s">
        <v>407</v>
      </c>
      <c r="C83" s="31" t="s">
        <v>571</v>
      </c>
      <c r="D83" s="27">
        <v>1.189699074074074</v>
      </c>
      <c r="H83" s="47">
        <v>53</v>
      </c>
      <c r="I83" s="48" t="s">
        <v>1442</v>
      </c>
      <c r="J83" s="49">
        <v>0.23611111111111113</v>
      </c>
      <c r="K83" s="50">
        <v>0.3923611111111111</v>
      </c>
      <c r="L83" s="51">
        <f t="shared" si="9"/>
        <v>0.15624999999999997</v>
      </c>
      <c r="M83" s="60">
        <v>0.49375000000000002</v>
      </c>
      <c r="N83" s="53">
        <f t="shared" si="10"/>
        <v>0.10138888888888892</v>
      </c>
      <c r="O83" s="55">
        <v>0.58680555555555558</v>
      </c>
      <c r="P83" s="51">
        <f t="shared" si="7"/>
        <v>9.3055555555555558E-2</v>
      </c>
      <c r="Q83" s="55">
        <v>0.70833333333333337</v>
      </c>
      <c r="R83" s="51">
        <f t="shared" si="8"/>
        <v>0.12152777777777779</v>
      </c>
      <c r="S83" s="55">
        <v>0.82361111111111107</v>
      </c>
      <c r="T83" s="53">
        <f t="shared" si="4"/>
        <v>0.1152777777777777</v>
      </c>
      <c r="U83" s="55">
        <v>0.9145833333333333</v>
      </c>
      <c r="V83" s="53">
        <f t="shared" si="5"/>
        <v>9.0972222222222232E-2</v>
      </c>
      <c r="W83" s="56">
        <v>0.98745370370370367</v>
      </c>
      <c r="X83" s="53">
        <f t="shared" si="6"/>
        <v>7.2870370370370363E-2</v>
      </c>
    </row>
    <row r="84" spans="1:24" x14ac:dyDescent="0.2">
      <c r="A84" s="26">
        <v>84</v>
      </c>
      <c r="B84" s="29" t="s">
        <v>425</v>
      </c>
      <c r="C84" s="29" t="s">
        <v>587</v>
      </c>
      <c r="D84" s="27">
        <v>1.189699074074074</v>
      </c>
      <c r="H84" s="47">
        <v>54</v>
      </c>
      <c r="I84" s="48" t="s">
        <v>1443</v>
      </c>
      <c r="J84" s="49">
        <v>0.21458333333333335</v>
      </c>
      <c r="K84" s="50">
        <v>0.3576388888888889</v>
      </c>
      <c r="L84" s="51">
        <f t="shared" si="9"/>
        <v>0.14305555555555555</v>
      </c>
      <c r="M84" s="60">
        <v>0.4548611111111111</v>
      </c>
      <c r="N84" s="53">
        <f t="shared" si="10"/>
        <v>9.722222222222221E-2</v>
      </c>
      <c r="O84" s="55">
        <v>0.55138888888888882</v>
      </c>
      <c r="P84" s="51">
        <f t="shared" si="7"/>
        <v>9.6527777777777712E-2</v>
      </c>
      <c r="Q84" s="55">
        <v>0.66805555555555562</v>
      </c>
      <c r="R84" s="51">
        <f t="shared" si="8"/>
        <v>0.11666666666666681</v>
      </c>
      <c r="S84" s="55">
        <v>0.80138888888888893</v>
      </c>
      <c r="T84" s="53">
        <f t="shared" si="4"/>
        <v>0.1333333333333333</v>
      </c>
      <c r="U84" s="55">
        <v>0.90833333333333333</v>
      </c>
      <c r="V84" s="53">
        <f t="shared" si="5"/>
        <v>0.1069444444444444</v>
      </c>
      <c r="W84" s="56">
        <v>0.99182870370370368</v>
      </c>
      <c r="X84" s="53">
        <f t="shared" si="6"/>
        <v>8.3495370370370359E-2</v>
      </c>
    </row>
    <row r="85" spans="1:24" x14ac:dyDescent="0.2">
      <c r="A85" s="26">
        <v>85</v>
      </c>
      <c r="B85" s="30" t="s">
        <v>128</v>
      </c>
      <c r="C85" s="30" t="s">
        <v>127</v>
      </c>
      <c r="D85" s="27">
        <v>1.1942361111111111</v>
      </c>
      <c r="H85" s="47">
        <v>55</v>
      </c>
      <c r="I85" s="48" t="s">
        <v>1444</v>
      </c>
      <c r="J85" s="49">
        <v>0.22152777777777777</v>
      </c>
      <c r="K85" s="50">
        <v>0.36944444444444446</v>
      </c>
      <c r="L85" s="51">
        <f t="shared" si="9"/>
        <v>0.1479166666666667</v>
      </c>
      <c r="M85" s="60">
        <v>0.46458333333333335</v>
      </c>
      <c r="N85" s="53">
        <f t="shared" si="10"/>
        <v>9.5138888888888884E-2</v>
      </c>
      <c r="O85" s="55">
        <v>0.5541666666666667</v>
      </c>
      <c r="P85" s="51">
        <f t="shared" si="7"/>
        <v>8.9583333333333348E-2</v>
      </c>
      <c r="Q85" s="55">
        <v>0.67083333333333339</v>
      </c>
      <c r="R85" s="51">
        <f t="shared" si="8"/>
        <v>0.1166666666666667</v>
      </c>
      <c r="S85" s="55">
        <v>0.80486111111111114</v>
      </c>
      <c r="T85" s="53">
        <f t="shared" si="4"/>
        <v>0.13402777777777775</v>
      </c>
      <c r="U85" s="55">
        <v>0.90763888888888899</v>
      </c>
      <c r="V85" s="53">
        <f t="shared" si="5"/>
        <v>0.10277777777777786</v>
      </c>
      <c r="W85" s="56">
        <v>0.99476851851851855</v>
      </c>
      <c r="X85" s="53">
        <f t="shared" si="6"/>
        <v>8.7129629629629557E-2</v>
      </c>
    </row>
    <row r="86" spans="1:24" x14ac:dyDescent="0.2">
      <c r="A86" s="26">
        <v>86</v>
      </c>
      <c r="B86" s="30" t="s">
        <v>624</v>
      </c>
      <c r="C86" s="30" t="s">
        <v>968</v>
      </c>
      <c r="D86" s="27">
        <v>1.1997685185185185</v>
      </c>
      <c r="H86" s="47">
        <v>56</v>
      </c>
      <c r="I86" s="48" t="s">
        <v>1445</v>
      </c>
      <c r="J86" s="49">
        <v>0.24722222222222223</v>
      </c>
      <c r="K86" s="50">
        <v>0.40486111111111112</v>
      </c>
      <c r="L86" s="51">
        <f t="shared" si="9"/>
        <v>0.15763888888888888</v>
      </c>
      <c r="M86" s="60">
        <v>0.52083333333333337</v>
      </c>
      <c r="N86" s="53">
        <f t="shared" si="10"/>
        <v>0.11597222222222225</v>
      </c>
      <c r="O86" s="55">
        <v>0.60972222222222217</v>
      </c>
      <c r="P86" s="51">
        <f t="shared" si="7"/>
        <v>8.8888888888888795E-2</v>
      </c>
      <c r="Q86" s="55">
        <v>0.72916666666666663</v>
      </c>
      <c r="R86" s="51">
        <f t="shared" si="8"/>
        <v>0.11944444444444446</v>
      </c>
      <c r="S86" s="55">
        <v>0.83125000000000004</v>
      </c>
      <c r="T86" s="53">
        <f t="shared" si="4"/>
        <v>0.10208333333333341</v>
      </c>
      <c r="U86" s="55">
        <v>0.92569444444444438</v>
      </c>
      <c r="V86" s="53">
        <f t="shared" si="5"/>
        <v>9.4444444444444331E-2</v>
      </c>
      <c r="W86" s="56">
        <v>0.9956828703703704</v>
      </c>
      <c r="X86" s="53">
        <f t="shared" si="6"/>
        <v>6.9988425925926023E-2</v>
      </c>
    </row>
    <row r="87" spans="1:24" x14ac:dyDescent="0.2">
      <c r="A87" s="26">
        <v>87</v>
      </c>
      <c r="B87" s="32" t="s">
        <v>45</v>
      </c>
      <c r="C87" s="32" t="s">
        <v>969</v>
      </c>
      <c r="D87" s="27">
        <v>1.2170486111111112</v>
      </c>
      <c r="H87" s="47">
        <v>57</v>
      </c>
      <c r="I87" s="48" t="s">
        <v>1446</v>
      </c>
      <c r="J87" s="49">
        <v>0.21180555555555555</v>
      </c>
      <c r="K87" s="50">
        <v>0.35</v>
      </c>
      <c r="L87" s="51">
        <f t="shared" si="9"/>
        <v>0.13819444444444443</v>
      </c>
      <c r="M87" s="60">
        <v>0.4513888888888889</v>
      </c>
      <c r="N87" s="53">
        <f t="shared" si="10"/>
        <v>0.10138888888888892</v>
      </c>
      <c r="O87" s="55">
        <v>0.54513888888888895</v>
      </c>
      <c r="P87" s="51">
        <f t="shared" si="7"/>
        <v>9.3750000000000056E-2</v>
      </c>
      <c r="Q87" s="55">
        <v>0.65208333333333335</v>
      </c>
      <c r="R87" s="51">
        <f t="shared" si="8"/>
        <v>0.1069444444444444</v>
      </c>
      <c r="S87" s="55">
        <v>0.79374999999999996</v>
      </c>
      <c r="T87" s="53">
        <f t="shared" si="4"/>
        <v>0.14166666666666661</v>
      </c>
      <c r="U87" s="55">
        <v>0.90069444444444446</v>
      </c>
      <c r="V87" s="53">
        <f t="shared" si="5"/>
        <v>0.10694444444444451</v>
      </c>
      <c r="W87" s="56">
        <v>0.99606481481481479</v>
      </c>
      <c r="X87" s="53">
        <f t="shared" si="6"/>
        <v>9.5370370370370328E-2</v>
      </c>
    </row>
    <row r="88" spans="1:24" x14ac:dyDescent="0.2">
      <c r="A88" s="26">
        <v>88</v>
      </c>
      <c r="B88" s="30" t="s">
        <v>409</v>
      </c>
      <c r="C88" s="30" t="s">
        <v>688</v>
      </c>
      <c r="D88" s="27">
        <v>1.2372106481481482</v>
      </c>
      <c r="H88" s="47">
        <v>58</v>
      </c>
      <c r="I88" s="48" t="s">
        <v>1447</v>
      </c>
      <c r="J88" s="49">
        <v>0.24374999999999999</v>
      </c>
      <c r="K88" s="50">
        <v>0.3972222222222222</v>
      </c>
      <c r="L88" s="51">
        <f t="shared" si="9"/>
        <v>0.1534722222222222</v>
      </c>
      <c r="M88" s="60">
        <v>0.49027777777777781</v>
      </c>
      <c r="N88" s="53">
        <f t="shared" si="10"/>
        <v>9.3055555555555614E-2</v>
      </c>
      <c r="O88" s="55">
        <v>0.59027777777777779</v>
      </c>
      <c r="P88" s="51">
        <f t="shared" si="7"/>
        <v>9.9999999999999978E-2</v>
      </c>
      <c r="Q88" s="55">
        <v>0.69861111111111107</v>
      </c>
      <c r="R88" s="51">
        <f t="shared" si="8"/>
        <v>0.10833333333333328</v>
      </c>
      <c r="S88" s="55">
        <v>0.82499999999999996</v>
      </c>
      <c r="T88" s="53">
        <f t="shared" si="4"/>
        <v>0.12638888888888888</v>
      </c>
      <c r="U88" s="55">
        <v>0.9243055555555556</v>
      </c>
      <c r="V88" s="53">
        <f t="shared" si="5"/>
        <v>9.9305555555555647E-2</v>
      </c>
      <c r="W88" s="56">
        <v>0.99881944444444448</v>
      </c>
      <c r="X88" s="53">
        <f t="shared" si="6"/>
        <v>7.451388888888888E-2</v>
      </c>
    </row>
    <row r="89" spans="1:24" x14ac:dyDescent="0.2">
      <c r="A89" s="26">
        <v>89</v>
      </c>
      <c r="B89" s="30" t="s">
        <v>561</v>
      </c>
      <c r="C89" s="30" t="s">
        <v>688</v>
      </c>
      <c r="D89" s="27">
        <v>1.2372106481481482</v>
      </c>
      <c r="H89" s="47">
        <v>59</v>
      </c>
      <c r="I89" s="48" t="s">
        <v>1448</v>
      </c>
      <c r="J89" s="49">
        <v>0.21458333333333335</v>
      </c>
      <c r="K89" s="50">
        <v>0.35555555555555557</v>
      </c>
      <c r="L89" s="51">
        <f t="shared" si="9"/>
        <v>0.14097222222222222</v>
      </c>
      <c r="M89" s="60">
        <v>0.45208333333333334</v>
      </c>
      <c r="N89" s="53">
        <f t="shared" si="10"/>
        <v>9.6527777777777768E-2</v>
      </c>
      <c r="O89" s="55">
        <v>0.54722222222222217</v>
      </c>
      <c r="P89" s="51">
        <f t="shared" si="7"/>
        <v>9.5138888888888828E-2</v>
      </c>
      <c r="Q89" s="55">
        <v>0.68125000000000002</v>
      </c>
      <c r="R89" s="51">
        <f t="shared" si="8"/>
        <v>0.13402777777777786</v>
      </c>
      <c r="S89" s="55">
        <v>0.81944444444444453</v>
      </c>
      <c r="T89" s="53">
        <f t="shared" si="4"/>
        <v>0.13819444444444451</v>
      </c>
      <c r="U89" s="55">
        <v>0.9243055555555556</v>
      </c>
      <c r="V89" s="53">
        <f t="shared" si="5"/>
        <v>0.10486111111111107</v>
      </c>
      <c r="W89" s="63">
        <v>1.0111921296296296</v>
      </c>
      <c r="X89" s="53">
        <f t="shared" si="6"/>
        <v>8.6886574074073963E-2</v>
      </c>
    </row>
    <row r="90" spans="1:24" x14ac:dyDescent="0.2">
      <c r="A90" s="26">
        <v>90</v>
      </c>
      <c r="B90" s="30" t="s">
        <v>574</v>
      </c>
      <c r="C90" s="30" t="s">
        <v>420</v>
      </c>
      <c r="D90" s="27">
        <v>1.2377893518518519</v>
      </c>
      <c r="H90" s="47">
        <v>60</v>
      </c>
      <c r="I90" s="48" t="s">
        <v>1449</v>
      </c>
      <c r="J90" s="49">
        <v>0.21597222222222223</v>
      </c>
      <c r="K90" s="57">
        <v>0.37013888888888885</v>
      </c>
      <c r="L90" s="51">
        <f t="shared" si="9"/>
        <v>0.15416666666666662</v>
      </c>
      <c r="M90" s="55">
        <v>0.46597222222222223</v>
      </c>
      <c r="N90" s="53">
        <f t="shared" si="10"/>
        <v>9.5833333333333381E-2</v>
      </c>
      <c r="O90" s="55">
        <v>0.55833333333333335</v>
      </c>
      <c r="P90" s="51">
        <f t="shared" si="7"/>
        <v>9.2361111111111116E-2</v>
      </c>
      <c r="Q90" s="55">
        <v>0.68958333333333333</v>
      </c>
      <c r="R90" s="51">
        <f t="shared" si="8"/>
        <v>0.13124999999999998</v>
      </c>
      <c r="S90" s="55">
        <v>0.82430555555555562</v>
      </c>
      <c r="T90" s="53">
        <f t="shared" si="4"/>
        <v>0.1347222222222223</v>
      </c>
      <c r="U90" s="55">
        <v>0.92708333333333337</v>
      </c>
      <c r="V90" s="53">
        <f t="shared" si="5"/>
        <v>0.10277777777777775</v>
      </c>
      <c r="W90" s="63">
        <v>1.0259259259259259</v>
      </c>
      <c r="X90" s="53">
        <f t="shared" si="6"/>
        <v>9.8842592592592537E-2</v>
      </c>
    </row>
    <row r="91" spans="1:24" x14ac:dyDescent="0.2">
      <c r="A91" s="26">
        <v>91</v>
      </c>
      <c r="B91" s="30" t="s">
        <v>550</v>
      </c>
      <c r="C91" s="30" t="s">
        <v>140</v>
      </c>
      <c r="D91" s="27">
        <v>1.2377893518518519</v>
      </c>
      <c r="H91" s="47">
        <v>61</v>
      </c>
      <c r="I91" s="48" t="s">
        <v>1450</v>
      </c>
      <c r="J91" s="49">
        <v>0.22777777777777777</v>
      </c>
      <c r="K91" s="50">
        <v>0.35138888888888892</v>
      </c>
      <c r="L91" s="51">
        <f t="shared" si="9"/>
        <v>0.12361111111111114</v>
      </c>
      <c r="M91" s="60">
        <v>0.49444444444444446</v>
      </c>
      <c r="N91" s="53">
        <f t="shared" si="10"/>
        <v>0.14305555555555555</v>
      </c>
      <c r="O91" s="55">
        <v>0.59305555555555556</v>
      </c>
      <c r="P91" s="51">
        <f t="shared" si="7"/>
        <v>9.8611111111111094E-2</v>
      </c>
      <c r="Q91" s="55">
        <v>0.71736111111111101</v>
      </c>
      <c r="R91" s="51">
        <f t="shared" si="8"/>
        <v>0.12430555555555545</v>
      </c>
      <c r="S91" s="55">
        <v>0.84861111111111109</v>
      </c>
      <c r="T91" s="53">
        <f t="shared" si="4"/>
        <v>0.13125000000000009</v>
      </c>
      <c r="U91" s="55">
        <v>0.94791666666666663</v>
      </c>
      <c r="V91" s="53">
        <f t="shared" si="5"/>
        <v>9.9305555555555536E-2</v>
      </c>
      <c r="W91" s="63">
        <v>1.029074074074074</v>
      </c>
      <c r="X91" s="53">
        <f t="shared" si="6"/>
        <v>8.11574074074074E-2</v>
      </c>
    </row>
    <row r="92" spans="1:24" x14ac:dyDescent="0.2">
      <c r="A92" s="26">
        <v>92</v>
      </c>
      <c r="B92" s="30" t="s">
        <v>734</v>
      </c>
      <c r="C92" s="30" t="s">
        <v>970</v>
      </c>
      <c r="D92" s="27">
        <v>1.2598611111111111</v>
      </c>
      <c r="H92" s="47">
        <v>62</v>
      </c>
      <c r="I92" s="48" t="s">
        <v>1451</v>
      </c>
      <c r="J92" s="49">
        <v>0.20694444444444446</v>
      </c>
      <c r="K92" s="50">
        <v>0.35</v>
      </c>
      <c r="L92" s="51">
        <f t="shared" si="9"/>
        <v>0.14305555555555552</v>
      </c>
      <c r="M92" s="60">
        <v>0.45555555555555555</v>
      </c>
      <c r="N92" s="53">
        <f t="shared" si="10"/>
        <v>0.10555555555555557</v>
      </c>
      <c r="O92" s="55">
        <v>0.56180555555555556</v>
      </c>
      <c r="P92" s="51">
        <f t="shared" si="7"/>
        <v>0.10625000000000001</v>
      </c>
      <c r="Q92" s="55">
        <v>0.69236111111111109</v>
      </c>
      <c r="R92" s="51">
        <f t="shared" si="8"/>
        <v>0.13055555555555554</v>
      </c>
      <c r="S92" s="55">
        <v>0.83611111111111114</v>
      </c>
      <c r="T92" s="53">
        <f t="shared" si="4"/>
        <v>0.14375000000000004</v>
      </c>
      <c r="U92" s="55">
        <v>0.93958333333333333</v>
      </c>
      <c r="V92" s="53">
        <f t="shared" si="5"/>
        <v>0.10347222222222219</v>
      </c>
      <c r="W92" s="63">
        <v>1.035289351851852</v>
      </c>
      <c r="X92" s="53">
        <f t="shared" si="6"/>
        <v>9.5706018518518676E-2</v>
      </c>
    </row>
    <row r="93" spans="1:24" x14ac:dyDescent="0.2">
      <c r="A93" s="26">
        <v>93</v>
      </c>
      <c r="B93" s="29" t="s">
        <v>932</v>
      </c>
      <c r="C93" s="29" t="s">
        <v>416</v>
      </c>
      <c r="D93" s="27">
        <v>1.2753703703703703</v>
      </c>
      <c r="H93" s="47">
        <v>63</v>
      </c>
      <c r="I93" s="48" t="s">
        <v>1452</v>
      </c>
      <c r="J93" s="49">
        <v>0.21388888888888891</v>
      </c>
      <c r="K93" s="50">
        <v>0.37291666666666662</v>
      </c>
      <c r="L93" s="51">
        <f t="shared" si="9"/>
        <v>0.15902777777777771</v>
      </c>
      <c r="M93" s="60">
        <v>0.47569444444444442</v>
      </c>
      <c r="N93" s="53">
        <f t="shared" si="10"/>
        <v>0.1027777777777778</v>
      </c>
      <c r="O93" s="55">
        <v>0.58819444444444446</v>
      </c>
      <c r="P93" s="51">
        <f t="shared" si="7"/>
        <v>0.11250000000000004</v>
      </c>
      <c r="Q93" s="55">
        <v>0.71597222222222223</v>
      </c>
      <c r="R93" s="51">
        <f t="shared" si="8"/>
        <v>0.12777777777777777</v>
      </c>
      <c r="S93" s="55">
        <v>0.85902777777777783</v>
      </c>
      <c r="T93" s="53">
        <f t="shared" si="4"/>
        <v>0.1430555555555556</v>
      </c>
      <c r="U93" s="55">
        <v>0.96666666666666667</v>
      </c>
      <c r="V93" s="53">
        <f t="shared" si="5"/>
        <v>0.10763888888888884</v>
      </c>
      <c r="W93" s="63">
        <v>1.0472453703703704</v>
      </c>
      <c r="X93" s="53">
        <f t="shared" si="6"/>
        <v>8.057870370370368E-2</v>
      </c>
    </row>
    <row r="94" spans="1:24" x14ac:dyDescent="0.2">
      <c r="A94" s="26">
        <v>94</v>
      </c>
      <c r="B94" s="30" t="s">
        <v>566</v>
      </c>
      <c r="C94" s="25" t="s">
        <v>565</v>
      </c>
      <c r="D94" s="27">
        <v>1.2813078703703704</v>
      </c>
      <c r="H94" s="47">
        <v>64</v>
      </c>
      <c r="I94" s="48" t="s">
        <v>1453</v>
      </c>
      <c r="J94" s="49">
        <v>0.20624999999999999</v>
      </c>
      <c r="K94" s="50">
        <v>0.34652777777777777</v>
      </c>
      <c r="L94" s="51">
        <f t="shared" si="9"/>
        <v>0.14027777777777778</v>
      </c>
      <c r="M94" s="60">
        <v>0.44166666666666665</v>
      </c>
      <c r="N94" s="53">
        <f t="shared" si="10"/>
        <v>9.5138888888888884E-2</v>
      </c>
      <c r="O94" s="55">
        <v>0.54583333333333328</v>
      </c>
      <c r="P94" s="51">
        <f t="shared" si="7"/>
        <v>0.10416666666666663</v>
      </c>
      <c r="Q94" s="55">
        <v>0.67013888888888884</v>
      </c>
      <c r="R94" s="51">
        <f t="shared" si="8"/>
        <v>0.12430555555555556</v>
      </c>
      <c r="S94" s="55">
        <v>0.83680555555555547</v>
      </c>
      <c r="T94" s="53">
        <f t="shared" si="4"/>
        <v>0.16666666666666663</v>
      </c>
      <c r="U94" s="55">
        <v>0.95763888888888893</v>
      </c>
      <c r="V94" s="53">
        <f t="shared" si="5"/>
        <v>0.12083333333333346</v>
      </c>
      <c r="W94" s="63">
        <v>1.0482291666666665</v>
      </c>
      <c r="X94" s="53">
        <f t="shared" si="6"/>
        <v>9.0590277777777617E-2</v>
      </c>
    </row>
    <row r="95" spans="1:24" x14ac:dyDescent="0.2">
      <c r="A95" s="26">
        <v>95</v>
      </c>
      <c r="B95" s="30" t="s">
        <v>510</v>
      </c>
      <c r="C95" s="30" t="s">
        <v>971</v>
      </c>
      <c r="D95" s="27">
        <v>1.2816666666666667</v>
      </c>
      <c r="H95" s="47">
        <v>65</v>
      </c>
      <c r="I95" s="48" t="s">
        <v>1454</v>
      </c>
      <c r="J95" s="49">
        <v>0.22916666666666666</v>
      </c>
      <c r="K95" s="50">
        <v>0.3923611111111111</v>
      </c>
      <c r="L95" s="51">
        <f t="shared" si="9"/>
        <v>0.16319444444444445</v>
      </c>
      <c r="M95" s="60">
        <v>0.49722222222222223</v>
      </c>
      <c r="N95" s="53">
        <f t="shared" si="10"/>
        <v>0.10486111111111113</v>
      </c>
      <c r="O95" s="55">
        <v>0.60138888888888886</v>
      </c>
      <c r="P95" s="51">
        <f t="shared" si="7"/>
        <v>0.10416666666666663</v>
      </c>
      <c r="Q95" s="55">
        <v>0.74722222222222223</v>
      </c>
      <c r="R95" s="51">
        <f t="shared" si="8"/>
        <v>0.14583333333333337</v>
      </c>
      <c r="S95" s="55">
        <v>0.86597222222222225</v>
      </c>
      <c r="T95" s="53">
        <f t="shared" ref="T95:T140" si="11">SUM(S95-Q95)</f>
        <v>0.11875000000000002</v>
      </c>
      <c r="U95" s="55">
        <v>0.96388888888888891</v>
      </c>
      <c r="V95" s="53">
        <f t="shared" ref="V95:V108" si="12">SUM(U95-S95)</f>
        <v>9.7916666666666652E-2</v>
      </c>
      <c r="W95" s="63">
        <v>1.0505555555555557</v>
      </c>
      <c r="X95" s="53">
        <f t="shared" ref="X95:X108" si="13">SUM(W95-U95)</f>
        <v>8.6666666666666781E-2</v>
      </c>
    </row>
    <row r="96" spans="1:24" x14ac:dyDescent="0.2">
      <c r="A96" s="26">
        <v>96</v>
      </c>
      <c r="B96" s="30" t="s">
        <v>417</v>
      </c>
      <c r="C96" s="30" t="s">
        <v>549</v>
      </c>
      <c r="D96" s="27">
        <v>1.2953935185185186</v>
      </c>
      <c r="H96" s="47">
        <v>66</v>
      </c>
      <c r="I96" s="48" t="s">
        <v>1455</v>
      </c>
      <c r="J96" s="49">
        <v>0.24374999999999999</v>
      </c>
      <c r="K96" s="50">
        <v>0.3972222222222222</v>
      </c>
      <c r="L96" s="51">
        <f t="shared" si="9"/>
        <v>0.1534722222222222</v>
      </c>
      <c r="M96" s="60">
        <v>0.51041666666666663</v>
      </c>
      <c r="N96" s="53">
        <f t="shared" si="10"/>
        <v>0.11319444444444443</v>
      </c>
      <c r="O96" s="55">
        <v>0.59722222222222221</v>
      </c>
      <c r="P96" s="51">
        <f t="shared" si="7"/>
        <v>8.680555555555558E-2</v>
      </c>
      <c r="Q96" s="55">
        <v>0.71527777777777779</v>
      </c>
      <c r="R96" s="51">
        <f t="shared" si="8"/>
        <v>0.11805555555555558</v>
      </c>
      <c r="S96" s="55">
        <v>0.84652777777777777</v>
      </c>
      <c r="T96" s="53">
        <f t="shared" si="11"/>
        <v>0.13124999999999998</v>
      </c>
      <c r="U96" s="55">
        <v>0.96319444444444446</v>
      </c>
      <c r="V96" s="53">
        <f t="shared" si="12"/>
        <v>0.1166666666666667</v>
      </c>
      <c r="W96" s="63">
        <v>1.0611226851851852</v>
      </c>
      <c r="X96" s="53">
        <f t="shared" si="13"/>
        <v>9.7928240740740691E-2</v>
      </c>
    </row>
    <row r="97" spans="1:24" x14ac:dyDescent="0.2">
      <c r="A97" s="26">
        <v>97</v>
      </c>
      <c r="B97" s="30" t="s">
        <v>484</v>
      </c>
      <c r="C97" s="25" t="s">
        <v>485</v>
      </c>
      <c r="D97" s="27">
        <v>1.2953935185185186</v>
      </c>
      <c r="H97" s="47">
        <v>67</v>
      </c>
      <c r="I97" s="48" t="s">
        <v>1456</v>
      </c>
      <c r="J97" s="49">
        <v>0.24722222222222223</v>
      </c>
      <c r="K97" s="50">
        <v>0.40833333333333338</v>
      </c>
      <c r="L97" s="51">
        <f t="shared" si="9"/>
        <v>0.16111111111111115</v>
      </c>
      <c r="M97" s="60">
        <v>0.52083333333333337</v>
      </c>
      <c r="N97" s="53">
        <f t="shared" si="10"/>
        <v>0.11249999999999999</v>
      </c>
      <c r="O97" s="55">
        <v>0.6166666666666667</v>
      </c>
      <c r="P97" s="51">
        <f t="shared" si="7"/>
        <v>9.5833333333333326E-2</v>
      </c>
      <c r="Q97" s="55">
        <v>0.73263888888888884</v>
      </c>
      <c r="R97" s="51">
        <f t="shared" si="8"/>
        <v>0.11597222222222214</v>
      </c>
      <c r="S97" s="55">
        <v>0.8618055555555556</v>
      </c>
      <c r="T97" s="53">
        <f t="shared" si="11"/>
        <v>0.12916666666666676</v>
      </c>
      <c r="U97" s="55">
        <v>0.97430555555555554</v>
      </c>
      <c r="V97" s="53">
        <f t="shared" si="12"/>
        <v>0.11249999999999993</v>
      </c>
      <c r="W97" s="63">
        <v>1.0621412037037037</v>
      </c>
      <c r="X97" s="53">
        <f t="shared" si="13"/>
        <v>8.7835648148148149E-2</v>
      </c>
    </row>
    <row r="98" spans="1:24" x14ac:dyDescent="0.2">
      <c r="A98" s="26">
        <v>98</v>
      </c>
      <c r="B98" s="30" t="s">
        <v>85</v>
      </c>
      <c r="C98" s="30" t="s">
        <v>84</v>
      </c>
      <c r="D98" s="27">
        <v>1.3153935185185184</v>
      </c>
      <c r="H98" s="47">
        <v>68</v>
      </c>
      <c r="I98" s="48" t="s">
        <v>1457</v>
      </c>
      <c r="J98" s="49">
        <v>0.22013888888888888</v>
      </c>
      <c r="K98" s="50">
        <v>0.36527777777777781</v>
      </c>
      <c r="L98" s="51">
        <f t="shared" si="9"/>
        <v>0.14513888888888893</v>
      </c>
      <c r="M98" s="60">
        <v>0.46388888888888885</v>
      </c>
      <c r="N98" s="53">
        <f t="shared" si="10"/>
        <v>9.8611111111111038E-2</v>
      </c>
      <c r="O98" s="55">
        <v>0.55833333333333335</v>
      </c>
      <c r="P98" s="51">
        <f t="shared" si="7"/>
        <v>9.4444444444444497E-2</v>
      </c>
      <c r="Q98" s="55">
        <v>0.68194444444444446</v>
      </c>
      <c r="R98" s="51">
        <f t="shared" si="8"/>
        <v>0.12361111111111112</v>
      </c>
      <c r="S98" s="55">
        <v>0.84791666666666676</v>
      </c>
      <c r="T98" s="53">
        <f t="shared" si="11"/>
        <v>0.1659722222222223</v>
      </c>
      <c r="U98" s="55">
        <v>0.96944444444444444</v>
      </c>
      <c r="V98" s="53">
        <f t="shared" si="12"/>
        <v>0.12152777777777768</v>
      </c>
      <c r="W98" s="63">
        <v>1.0706944444444444</v>
      </c>
      <c r="X98" s="53">
        <f t="shared" si="13"/>
        <v>0.10124999999999995</v>
      </c>
    </row>
    <row r="99" spans="1:24" x14ac:dyDescent="0.2">
      <c r="A99" s="26">
        <v>100</v>
      </c>
      <c r="B99" s="30" t="s">
        <v>412</v>
      </c>
      <c r="C99" s="25" t="s">
        <v>143</v>
      </c>
      <c r="D99" s="27">
        <v>1.3453703703703705</v>
      </c>
      <c r="H99" s="47">
        <v>69</v>
      </c>
      <c r="I99" s="48" t="s">
        <v>1458</v>
      </c>
      <c r="J99" s="49">
        <v>0.22708333333333333</v>
      </c>
      <c r="K99" s="57">
        <v>0.38680555555555557</v>
      </c>
      <c r="L99" s="51">
        <f t="shared" si="9"/>
        <v>0.15972222222222224</v>
      </c>
      <c r="M99" s="55">
        <v>0.49027777777777781</v>
      </c>
      <c r="N99" s="53">
        <f t="shared" si="10"/>
        <v>0.10347222222222224</v>
      </c>
      <c r="O99" s="55">
        <v>0.59722222222222221</v>
      </c>
      <c r="P99" s="51">
        <f t="shared" si="7"/>
        <v>0.1069444444444444</v>
      </c>
      <c r="Q99" s="55">
        <v>0.73263888888888884</v>
      </c>
      <c r="R99" s="51">
        <f t="shared" si="8"/>
        <v>0.13541666666666663</v>
      </c>
      <c r="S99" s="55">
        <v>0.875</v>
      </c>
      <c r="T99" s="53">
        <f t="shared" si="11"/>
        <v>0.14236111111111116</v>
      </c>
      <c r="U99" s="55">
        <v>0.99097222222222225</v>
      </c>
      <c r="V99" s="53">
        <f t="shared" si="12"/>
        <v>0.11597222222222225</v>
      </c>
      <c r="W99" s="63">
        <v>1.0766782407407407</v>
      </c>
      <c r="X99" s="53">
        <f t="shared" si="13"/>
        <v>8.5706018518518445E-2</v>
      </c>
    </row>
    <row r="100" spans="1:24" x14ac:dyDescent="0.2">
      <c r="A100" s="26">
        <v>101</v>
      </c>
      <c r="B100" s="30" t="s">
        <v>144</v>
      </c>
      <c r="C100" s="25" t="s">
        <v>13</v>
      </c>
      <c r="D100" s="27">
        <v>1.3453703703703705</v>
      </c>
      <c r="H100" s="47">
        <v>70</v>
      </c>
      <c r="I100" s="48" t="s">
        <v>1459</v>
      </c>
      <c r="J100" s="49">
        <v>0.20902777777777778</v>
      </c>
      <c r="K100" s="57">
        <v>0.35138888888888892</v>
      </c>
      <c r="L100" s="51">
        <f t="shared" si="9"/>
        <v>0.14236111111111113</v>
      </c>
      <c r="M100" s="55">
        <v>0.45347222222222222</v>
      </c>
      <c r="N100" s="53">
        <f t="shared" si="10"/>
        <v>0.1020833333333333</v>
      </c>
      <c r="O100" s="55">
        <v>0.59236111111111112</v>
      </c>
      <c r="P100" s="51">
        <f t="shared" si="7"/>
        <v>0.1388888888888889</v>
      </c>
      <c r="Q100" s="55">
        <v>0.71250000000000002</v>
      </c>
      <c r="R100" s="51">
        <f t="shared" si="8"/>
        <v>0.12013888888888891</v>
      </c>
      <c r="S100" s="55">
        <v>0.85972222222222217</v>
      </c>
      <c r="T100" s="53">
        <f t="shared" si="11"/>
        <v>0.14722222222222214</v>
      </c>
      <c r="U100" s="55">
        <v>0.98402777777777783</v>
      </c>
      <c r="V100" s="53">
        <f t="shared" si="12"/>
        <v>0.12430555555555567</v>
      </c>
      <c r="W100" s="63">
        <v>1.0838541666666666</v>
      </c>
      <c r="X100" s="53">
        <f t="shared" si="13"/>
        <v>9.9826388888888729E-2</v>
      </c>
    </row>
    <row r="101" spans="1:24" x14ac:dyDescent="0.2">
      <c r="A101" s="26">
        <v>102</v>
      </c>
      <c r="B101" s="30" t="s">
        <v>419</v>
      </c>
      <c r="C101" s="30" t="s">
        <v>13</v>
      </c>
      <c r="D101" s="27">
        <v>1.3547222222222224</v>
      </c>
      <c r="H101" s="47">
        <v>71</v>
      </c>
      <c r="I101" s="48" t="s">
        <v>1460</v>
      </c>
      <c r="J101" s="49">
        <v>0.24930555555555556</v>
      </c>
      <c r="K101" s="64">
        <v>0.41736111111111113</v>
      </c>
      <c r="L101" s="51">
        <f t="shared" si="9"/>
        <v>0.16805555555555557</v>
      </c>
      <c r="M101" s="60">
        <v>0.52847222222222223</v>
      </c>
      <c r="N101" s="53">
        <f t="shared" si="10"/>
        <v>0.1111111111111111</v>
      </c>
      <c r="O101" s="55">
        <v>0.63263888888888886</v>
      </c>
      <c r="P101" s="51">
        <f t="shared" si="7"/>
        <v>0.10416666666666663</v>
      </c>
      <c r="Q101" s="55">
        <v>0.74861111111111101</v>
      </c>
      <c r="R101" s="51">
        <f t="shared" si="8"/>
        <v>0.11597222222222214</v>
      </c>
      <c r="S101" s="59">
        <v>0.8847222222222223</v>
      </c>
      <c r="T101" s="53">
        <f t="shared" si="11"/>
        <v>0.13611111111111129</v>
      </c>
      <c r="U101" s="59">
        <v>0.9916666666666667</v>
      </c>
      <c r="V101" s="53">
        <f t="shared" si="12"/>
        <v>0.1069444444444444</v>
      </c>
      <c r="W101" s="63">
        <v>1.086863425925926</v>
      </c>
      <c r="X101" s="53">
        <f t="shared" si="13"/>
        <v>9.51967592592593E-2</v>
      </c>
    </row>
    <row r="102" spans="1:24" x14ac:dyDescent="0.2">
      <c r="A102" s="26">
        <v>103</v>
      </c>
      <c r="B102" s="30" t="s">
        <v>52</v>
      </c>
      <c r="C102" s="30" t="s">
        <v>51</v>
      </c>
      <c r="D102" s="27">
        <v>1.3779745370370371</v>
      </c>
      <c r="H102" s="47">
        <v>72</v>
      </c>
      <c r="I102" s="48" t="s">
        <v>1461</v>
      </c>
      <c r="J102" s="49">
        <v>0.22361111111111109</v>
      </c>
      <c r="K102" s="50">
        <v>0.38750000000000001</v>
      </c>
      <c r="L102" s="51">
        <f t="shared" si="9"/>
        <v>0.16388888888888892</v>
      </c>
      <c r="M102" s="60">
        <v>0.49861111111111112</v>
      </c>
      <c r="N102" s="53">
        <f t="shared" si="10"/>
        <v>0.1111111111111111</v>
      </c>
      <c r="O102" s="55">
        <v>0.6118055555555556</v>
      </c>
      <c r="P102" s="51">
        <f t="shared" si="7"/>
        <v>0.11319444444444449</v>
      </c>
      <c r="Q102" s="55">
        <v>0.74444444444444446</v>
      </c>
      <c r="R102" s="51">
        <f t="shared" si="8"/>
        <v>0.13263888888888886</v>
      </c>
      <c r="S102" s="55">
        <v>0.88680555555555562</v>
      </c>
      <c r="T102" s="53">
        <f t="shared" si="11"/>
        <v>0.14236111111111116</v>
      </c>
      <c r="U102" s="65">
        <v>1.0256944444444445</v>
      </c>
      <c r="V102" s="53">
        <f t="shared" si="12"/>
        <v>0.13888888888888884</v>
      </c>
      <c r="W102" s="63">
        <v>1.1056597222222222</v>
      </c>
      <c r="X102" s="53">
        <f t="shared" si="13"/>
        <v>7.9965277777777732E-2</v>
      </c>
    </row>
    <row r="103" spans="1:24" x14ac:dyDescent="0.2">
      <c r="A103" s="26">
        <v>104</v>
      </c>
      <c r="B103" s="30" t="s">
        <v>666</v>
      </c>
      <c r="C103" s="30" t="s">
        <v>972</v>
      </c>
      <c r="D103" s="27">
        <v>1.3805555555555555</v>
      </c>
      <c r="H103" s="47">
        <v>73</v>
      </c>
      <c r="I103" s="48" t="s">
        <v>1462</v>
      </c>
      <c r="J103" s="49">
        <v>0.18888888888888888</v>
      </c>
      <c r="K103" s="57">
        <v>0.32083333333333336</v>
      </c>
      <c r="L103" s="51">
        <f t="shared" si="9"/>
        <v>0.13194444444444448</v>
      </c>
      <c r="M103" s="60">
        <v>0.41667824074074072</v>
      </c>
      <c r="N103" s="53">
        <f t="shared" si="10"/>
        <v>9.5844907407407365E-2</v>
      </c>
      <c r="O103" s="61"/>
      <c r="P103" s="39"/>
      <c r="Q103" s="55">
        <v>0.65625</v>
      </c>
      <c r="R103" s="51">
        <f t="shared" si="8"/>
        <v>0.65625</v>
      </c>
      <c r="S103" s="55">
        <v>0.81527777777777777</v>
      </c>
      <c r="T103" s="53">
        <f t="shared" si="11"/>
        <v>0.15902777777777777</v>
      </c>
      <c r="U103" s="55">
        <v>0.96875</v>
      </c>
      <c r="V103" s="53">
        <f t="shared" si="12"/>
        <v>0.15347222222222223</v>
      </c>
      <c r="W103" s="63">
        <v>1.1114467592592592</v>
      </c>
      <c r="X103" s="53">
        <f t="shared" si="13"/>
        <v>0.14269675925925918</v>
      </c>
    </row>
    <row r="104" spans="1:24" x14ac:dyDescent="0.2">
      <c r="A104" s="26">
        <v>105</v>
      </c>
      <c r="B104" s="30" t="s">
        <v>654</v>
      </c>
      <c r="C104" s="30" t="s">
        <v>1</v>
      </c>
      <c r="D104" s="27">
        <v>1.3900462962962965</v>
      </c>
      <c r="H104" s="47">
        <v>74</v>
      </c>
      <c r="I104" s="48" t="s">
        <v>1463</v>
      </c>
      <c r="J104" s="49">
        <v>0.23819444444444446</v>
      </c>
      <c r="K104" s="50">
        <v>0.39652777777777781</v>
      </c>
      <c r="L104" s="51">
        <f t="shared" si="9"/>
        <v>0.15833333333333335</v>
      </c>
      <c r="M104" s="60">
        <v>0.50694444444444442</v>
      </c>
      <c r="N104" s="53">
        <f t="shared" si="10"/>
        <v>0.11041666666666661</v>
      </c>
      <c r="O104" s="55">
        <v>0.60069444444444442</v>
      </c>
      <c r="P104" s="51">
        <f t="shared" ref="P104:P140" si="14">SUM(O104-M104)</f>
        <v>9.375E-2</v>
      </c>
      <c r="Q104" s="55">
        <v>0.73402777777777783</v>
      </c>
      <c r="R104" s="51">
        <f t="shared" si="8"/>
        <v>0.13333333333333341</v>
      </c>
      <c r="S104" s="59">
        <v>0.87361111111111101</v>
      </c>
      <c r="T104" s="53">
        <f t="shared" si="11"/>
        <v>0.13958333333333317</v>
      </c>
      <c r="U104" s="59">
        <v>0.99444444444444446</v>
      </c>
      <c r="V104" s="53">
        <f t="shared" si="12"/>
        <v>0.12083333333333346</v>
      </c>
      <c r="W104" s="63">
        <v>1.1121527777777778</v>
      </c>
      <c r="X104" s="53">
        <f t="shared" si="13"/>
        <v>0.1177083333333333</v>
      </c>
    </row>
    <row r="105" spans="1:24" x14ac:dyDescent="0.2">
      <c r="A105" s="26">
        <v>106</v>
      </c>
      <c r="B105" s="31" t="s">
        <v>458</v>
      </c>
      <c r="C105" s="31" t="s">
        <v>39</v>
      </c>
      <c r="D105" s="27">
        <v>1.3913194444444443</v>
      </c>
      <c r="H105" s="47">
        <v>75</v>
      </c>
      <c r="I105" s="48" t="s">
        <v>1464</v>
      </c>
      <c r="J105" s="49">
        <v>0.24930555555555556</v>
      </c>
      <c r="K105" s="64">
        <v>0.41736111111111113</v>
      </c>
      <c r="L105" s="51">
        <f t="shared" si="9"/>
        <v>0.16805555555555557</v>
      </c>
      <c r="M105" s="60">
        <v>0.51875000000000004</v>
      </c>
      <c r="N105" s="53">
        <f t="shared" si="10"/>
        <v>0.10138888888888892</v>
      </c>
      <c r="O105" s="55">
        <v>0.63749999999999996</v>
      </c>
      <c r="P105" s="51">
        <f t="shared" si="14"/>
        <v>0.11874999999999991</v>
      </c>
      <c r="Q105" s="55">
        <v>0.76041666666666663</v>
      </c>
      <c r="R105" s="51">
        <f t="shared" si="8"/>
        <v>0.12291666666666667</v>
      </c>
      <c r="S105" s="55">
        <v>0.90069444444444446</v>
      </c>
      <c r="T105" s="53">
        <f t="shared" si="11"/>
        <v>0.14027777777777783</v>
      </c>
      <c r="U105" s="65">
        <v>1.0256944444444445</v>
      </c>
      <c r="V105" s="53">
        <f t="shared" si="12"/>
        <v>0.125</v>
      </c>
      <c r="W105" s="63">
        <v>1.1152777777777778</v>
      </c>
      <c r="X105" s="53">
        <f t="shared" si="13"/>
        <v>8.9583333333333348E-2</v>
      </c>
    </row>
    <row r="106" spans="1:24" x14ac:dyDescent="0.2">
      <c r="A106" s="26">
        <v>107</v>
      </c>
      <c r="B106" s="30" t="s">
        <v>933</v>
      </c>
      <c r="C106" s="30" t="s">
        <v>973</v>
      </c>
      <c r="D106" s="27">
        <v>1.3914351851851852</v>
      </c>
      <c r="H106" s="47">
        <v>76</v>
      </c>
      <c r="I106" s="48" t="s">
        <v>1465</v>
      </c>
      <c r="J106" s="49">
        <v>0.22708333333333333</v>
      </c>
      <c r="K106" s="50">
        <v>0.3840277777777778</v>
      </c>
      <c r="L106" s="51">
        <f t="shared" si="9"/>
        <v>0.15694444444444447</v>
      </c>
      <c r="M106" s="60">
        <v>0.49513888888888885</v>
      </c>
      <c r="N106" s="53">
        <f t="shared" si="10"/>
        <v>0.11111111111111105</v>
      </c>
      <c r="O106" s="55">
        <v>0.61388888888888882</v>
      </c>
      <c r="P106" s="51">
        <f t="shared" si="14"/>
        <v>0.11874999999999997</v>
      </c>
      <c r="Q106" s="55">
        <v>0.73888888888888893</v>
      </c>
      <c r="R106" s="51">
        <f t="shared" si="8"/>
        <v>0.12500000000000011</v>
      </c>
      <c r="S106" s="59">
        <v>0.8979166666666667</v>
      </c>
      <c r="T106" s="53">
        <f t="shared" si="11"/>
        <v>0.15902777777777777</v>
      </c>
      <c r="U106" s="59">
        <v>1.0270833333333333</v>
      </c>
      <c r="V106" s="53">
        <f t="shared" si="12"/>
        <v>0.12916666666666665</v>
      </c>
      <c r="W106" s="63">
        <v>1.1163194444444444</v>
      </c>
      <c r="X106" s="53">
        <f t="shared" si="13"/>
        <v>8.9236111111111072E-2</v>
      </c>
    </row>
    <row r="107" spans="1:24" x14ac:dyDescent="0.2">
      <c r="A107" s="26">
        <v>108</v>
      </c>
      <c r="B107" s="31" t="s">
        <v>424</v>
      </c>
      <c r="C107" s="31" t="s">
        <v>359</v>
      </c>
      <c r="D107" s="27">
        <v>1.4333680555555555</v>
      </c>
      <c r="H107" s="47">
        <v>77</v>
      </c>
      <c r="I107" s="48" t="s">
        <v>1466</v>
      </c>
      <c r="J107" s="49">
        <v>0.23541666666666669</v>
      </c>
      <c r="K107" s="50">
        <v>0.39652777777777781</v>
      </c>
      <c r="L107" s="51">
        <f t="shared" si="9"/>
        <v>0.16111111111111112</v>
      </c>
      <c r="M107" s="60">
        <v>0.50069444444444444</v>
      </c>
      <c r="N107" s="53">
        <f t="shared" si="10"/>
        <v>0.10416666666666663</v>
      </c>
      <c r="O107" s="55">
        <v>0.61597222222222225</v>
      </c>
      <c r="P107" s="51">
        <f t="shared" si="14"/>
        <v>0.11527777777777781</v>
      </c>
      <c r="Q107" s="55">
        <v>0.72499999999999998</v>
      </c>
      <c r="R107" s="51">
        <f t="shared" si="8"/>
        <v>0.10902777777777772</v>
      </c>
      <c r="S107" s="55">
        <v>0.86041666666666661</v>
      </c>
      <c r="T107" s="53">
        <f t="shared" si="11"/>
        <v>0.13541666666666663</v>
      </c>
      <c r="U107" s="65">
        <v>1.0062500000000001</v>
      </c>
      <c r="V107" s="53">
        <f t="shared" si="12"/>
        <v>0.14583333333333348</v>
      </c>
      <c r="W107" s="63">
        <v>1.1223726851851852</v>
      </c>
      <c r="X107" s="53">
        <f t="shared" si="13"/>
        <v>0.11612268518518509</v>
      </c>
    </row>
    <row r="108" spans="1:24" x14ac:dyDescent="0.2">
      <c r="A108" s="26">
        <v>109</v>
      </c>
      <c r="B108" s="29" t="s">
        <v>153</v>
      </c>
      <c r="C108" s="29" t="s">
        <v>152</v>
      </c>
      <c r="D108" s="27">
        <v>1.4359375000000001</v>
      </c>
      <c r="H108" s="47">
        <v>78</v>
      </c>
      <c r="I108" s="48" t="s">
        <v>1467</v>
      </c>
      <c r="J108" s="49">
        <v>0.23541666666666669</v>
      </c>
      <c r="K108" s="62" t="s">
        <v>1410</v>
      </c>
      <c r="L108" s="51" t="s">
        <v>1410</v>
      </c>
      <c r="M108" s="60">
        <v>0.49861111111111112</v>
      </c>
      <c r="N108" s="53" t="s">
        <v>1410</v>
      </c>
      <c r="O108" s="55">
        <v>0.59444444444444444</v>
      </c>
      <c r="P108" s="51">
        <f t="shared" si="14"/>
        <v>9.5833333333333326E-2</v>
      </c>
      <c r="Q108" s="55">
        <v>0.72152777777777777</v>
      </c>
      <c r="R108" s="51">
        <f t="shared" si="8"/>
        <v>0.12708333333333333</v>
      </c>
      <c r="S108" s="55">
        <v>0.87222222222222223</v>
      </c>
      <c r="T108" s="53">
        <f t="shared" si="11"/>
        <v>0.15069444444444446</v>
      </c>
      <c r="U108" s="65">
        <v>1.0041666666666667</v>
      </c>
      <c r="V108" s="53">
        <f t="shared" si="12"/>
        <v>0.13194444444444442</v>
      </c>
      <c r="W108" s="63">
        <v>1.1252777777777778</v>
      </c>
      <c r="X108" s="53">
        <f t="shared" si="13"/>
        <v>0.12111111111111117</v>
      </c>
    </row>
    <row r="109" spans="1:24" x14ac:dyDescent="0.2">
      <c r="H109" s="47">
        <v>79</v>
      </c>
      <c r="I109" s="58" t="s">
        <v>1468</v>
      </c>
      <c r="J109" s="49">
        <v>0.22708333333333333</v>
      </c>
      <c r="K109" s="50">
        <v>0.37361111111111112</v>
      </c>
      <c r="L109" s="51">
        <f t="shared" ref="L109:L163" si="15">SUM(K109-J109)</f>
        <v>0.14652777777777778</v>
      </c>
      <c r="M109" s="60">
        <v>0.47986111111111113</v>
      </c>
      <c r="N109" s="53">
        <f t="shared" ref="N109:N140" si="16">SUM(M109-K109)</f>
        <v>0.10625000000000001</v>
      </c>
      <c r="O109" s="55">
        <v>0.58402777777777781</v>
      </c>
      <c r="P109" s="51">
        <f t="shared" si="14"/>
        <v>0.10416666666666669</v>
      </c>
      <c r="Q109" s="55">
        <v>0.71180555555555547</v>
      </c>
      <c r="R109" s="51">
        <f t="shared" si="8"/>
        <v>0.12777777777777766</v>
      </c>
      <c r="S109" s="55">
        <v>0.87222222222222223</v>
      </c>
      <c r="T109" s="53">
        <f t="shared" si="11"/>
        <v>0.16041666666666676</v>
      </c>
      <c r="U109" s="61" t="s">
        <v>1410</v>
      </c>
      <c r="V109" s="66" t="s">
        <v>1410</v>
      </c>
      <c r="W109" s="63">
        <v>1.1252777777777778</v>
      </c>
      <c r="X109" s="53" t="s">
        <v>1410</v>
      </c>
    </row>
    <row r="110" spans="1:24" x14ac:dyDescent="0.2">
      <c r="H110" s="47">
        <v>80</v>
      </c>
      <c r="I110" s="48" t="s">
        <v>1469</v>
      </c>
      <c r="J110" s="49">
        <v>0.20972222222222223</v>
      </c>
      <c r="K110" s="50">
        <v>0.35416666666666669</v>
      </c>
      <c r="L110" s="51">
        <f t="shared" si="15"/>
        <v>0.14444444444444446</v>
      </c>
      <c r="M110" s="60">
        <v>0.45763888888888887</v>
      </c>
      <c r="N110" s="53">
        <f t="shared" si="16"/>
        <v>0.10347222222222219</v>
      </c>
      <c r="O110" s="55">
        <v>0.55833333333333335</v>
      </c>
      <c r="P110" s="51">
        <f t="shared" si="14"/>
        <v>0.10069444444444448</v>
      </c>
      <c r="Q110" s="55">
        <v>0.69444444444444453</v>
      </c>
      <c r="R110" s="51">
        <f t="shared" si="8"/>
        <v>0.13611111111111118</v>
      </c>
      <c r="S110" s="55">
        <v>0.85</v>
      </c>
      <c r="T110" s="53">
        <f t="shared" si="11"/>
        <v>0.15555555555555545</v>
      </c>
      <c r="U110" s="59">
        <v>1</v>
      </c>
      <c r="V110" s="53">
        <f t="shared" ref="V110:V124" si="17">SUM(U110-S110)</f>
        <v>0.15000000000000002</v>
      </c>
      <c r="W110" s="63">
        <v>1.1282986111111111</v>
      </c>
      <c r="X110" s="53">
        <f t="shared" ref="X110:X124" si="18">SUM(W110-U110)</f>
        <v>0.12829861111111107</v>
      </c>
    </row>
    <row r="111" spans="1:24" x14ac:dyDescent="0.2">
      <c r="H111" s="47">
        <v>81</v>
      </c>
      <c r="I111" s="58" t="s">
        <v>1470</v>
      </c>
      <c r="J111" s="49">
        <v>0.21458333333333335</v>
      </c>
      <c r="K111" s="57">
        <v>0.36944444444444446</v>
      </c>
      <c r="L111" s="51">
        <f t="shared" si="15"/>
        <v>0.15486111111111112</v>
      </c>
      <c r="M111" s="55">
        <v>0.48055555555555557</v>
      </c>
      <c r="N111" s="53">
        <f t="shared" si="16"/>
        <v>0.1111111111111111</v>
      </c>
      <c r="O111" s="55">
        <v>0.59097222222222223</v>
      </c>
      <c r="P111" s="51">
        <f t="shared" si="14"/>
        <v>0.11041666666666666</v>
      </c>
      <c r="Q111" s="55">
        <v>0.72083333333333333</v>
      </c>
      <c r="R111" s="51">
        <f t="shared" si="8"/>
        <v>0.12986111111111109</v>
      </c>
      <c r="S111" s="55">
        <v>0.86875000000000002</v>
      </c>
      <c r="T111" s="53">
        <f t="shared" si="11"/>
        <v>0.1479166666666667</v>
      </c>
      <c r="U111" s="65">
        <v>1.0027777777777778</v>
      </c>
      <c r="V111" s="53">
        <f t="shared" si="17"/>
        <v>0.13402777777777775</v>
      </c>
      <c r="W111" s="63">
        <v>1.1477777777777778</v>
      </c>
      <c r="X111" s="53">
        <f t="shared" si="18"/>
        <v>0.14500000000000002</v>
      </c>
    </row>
    <row r="112" spans="1:24" x14ac:dyDescent="0.2">
      <c r="H112" s="47">
        <v>82</v>
      </c>
      <c r="I112" s="58" t="s">
        <v>1471</v>
      </c>
      <c r="J112" s="49">
        <v>0.24097222222222223</v>
      </c>
      <c r="K112" s="57">
        <v>0.3979166666666667</v>
      </c>
      <c r="L112" s="51">
        <f t="shared" si="15"/>
        <v>0.15694444444444447</v>
      </c>
      <c r="M112" s="55">
        <v>0.51249999999999996</v>
      </c>
      <c r="N112" s="53">
        <f t="shared" si="16"/>
        <v>0.11458333333333326</v>
      </c>
      <c r="O112" s="55">
        <v>0.63263888888888886</v>
      </c>
      <c r="P112" s="51">
        <f t="shared" si="14"/>
        <v>0.12013888888888891</v>
      </c>
      <c r="Q112" s="55">
        <v>0.75624999999999998</v>
      </c>
      <c r="R112" s="51">
        <f t="shared" si="8"/>
        <v>0.12361111111111112</v>
      </c>
      <c r="S112" s="55">
        <v>0.90277777777777779</v>
      </c>
      <c r="T112" s="53">
        <f t="shared" si="11"/>
        <v>0.14652777777777781</v>
      </c>
      <c r="U112" s="65">
        <v>1.0444444444444445</v>
      </c>
      <c r="V112" s="53">
        <f t="shared" si="17"/>
        <v>0.14166666666666672</v>
      </c>
      <c r="W112" s="63">
        <v>1.1517592592592594</v>
      </c>
      <c r="X112" s="53">
        <f t="shared" si="18"/>
        <v>0.10731481481481486</v>
      </c>
    </row>
    <row r="113" spans="8:24" x14ac:dyDescent="0.2">
      <c r="H113" s="47">
        <v>83</v>
      </c>
      <c r="I113" s="48" t="s">
        <v>1472</v>
      </c>
      <c r="J113" s="49">
        <v>0.24305555555555555</v>
      </c>
      <c r="K113" s="64">
        <v>0.41736111111111113</v>
      </c>
      <c r="L113" s="51">
        <f t="shared" si="15"/>
        <v>0.17430555555555557</v>
      </c>
      <c r="M113" s="60">
        <v>0.53888888888888886</v>
      </c>
      <c r="N113" s="53">
        <f t="shared" si="16"/>
        <v>0.12152777777777773</v>
      </c>
      <c r="O113" s="55">
        <v>0.66388888888888886</v>
      </c>
      <c r="P113" s="51">
        <f t="shared" si="14"/>
        <v>0.125</v>
      </c>
      <c r="Q113" s="55">
        <v>0.8027777777777777</v>
      </c>
      <c r="R113" s="51">
        <f t="shared" si="8"/>
        <v>0.13888888888888884</v>
      </c>
      <c r="S113" s="55">
        <v>0.96319444444444446</v>
      </c>
      <c r="T113" s="53">
        <f t="shared" si="11"/>
        <v>0.16041666666666676</v>
      </c>
      <c r="U113" s="65">
        <v>1.0916666666666666</v>
      </c>
      <c r="V113" s="53">
        <f t="shared" si="17"/>
        <v>0.1284722222222221</v>
      </c>
      <c r="W113" s="63">
        <v>1.189699074074074</v>
      </c>
      <c r="X113" s="53">
        <f t="shared" si="18"/>
        <v>9.8032407407407485E-2</v>
      </c>
    </row>
    <row r="114" spans="8:24" x14ac:dyDescent="0.2">
      <c r="H114" s="47">
        <v>84</v>
      </c>
      <c r="I114" s="58" t="s">
        <v>1473</v>
      </c>
      <c r="J114" s="49">
        <v>0.24583333333333335</v>
      </c>
      <c r="K114" s="50">
        <v>0.4152777777777778</v>
      </c>
      <c r="L114" s="51">
        <f t="shared" si="15"/>
        <v>0.16944444444444445</v>
      </c>
      <c r="M114" s="60">
        <v>0.53472222222222221</v>
      </c>
      <c r="N114" s="53">
        <f t="shared" si="16"/>
        <v>0.11944444444444441</v>
      </c>
      <c r="O114" s="55">
        <v>0.66180555555555554</v>
      </c>
      <c r="P114" s="51">
        <f t="shared" si="14"/>
        <v>0.12708333333333333</v>
      </c>
      <c r="Q114" s="55">
        <v>0.80208333333333337</v>
      </c>
      <c r="R114" s="51">
        <f t="shared" si="8"/>
        <v>0.14027777777777783</v>
      </c>
      <c r="S114" s="59">
        <v>0.96319444444444446</v>
      </c>
      <c r="T114" s="53">
        <f t="shared" si="11"/>
        <v>0.16111111111111109</v>
      </c>
      <c r="U114" s="59">
        <v>1.0916666666666666</v>
      </c>
      <c r="V114" s="53">
        <f t="shared" si="17"/>
        <v>0.1284722222222221</v>
      </c>
      <c r="W114" s="63">
        <v>1.189699074074074</v>
      </c>
      <c r="X114" s="53">
        <f t="shared" si="18"/>
        <v>9.8032407407407485E-2</v>
      </c>
    </row>
    <row r="115" spans="8:24" x14ac:dyDescent="0.2">
      <c r="H115" s="47">
        <v>85</v>
      </c>
      <c r="I115" s="48" t="s">
        <v>1474</v>
      </c>
      <c r="J115" s="49">
        <v>0.2590277777777778</v>
      </c>
      <c r="K115" s="64">
        <v>0.4381944444444445</v>
      </c>
      <c r="L115" s="51">
        <f t="shared" si="15"/>
        <v>0.1791666666666667</v>
      </c>
      <c r="M115" s="60">
        <v>0.55625000000000002</v>
      </c>
      <c r="N115" s="53">
        <f t="shared" si="16"/>
        <v>0.11805555555555552</v>
      </c>
      <c r="O115" s="55">
        <v>0.6694444444444444</v>
      </c>
      <c r="P115" s="51">
        <f t="shared" si="14"/>
        <v>0.11319444444444438</v>
      </c>
      <c r="Q115" s="55">
        <v>0.80347222222222225</v>
      </c>
      <c r="R115" s="51">
        <f t="shared" si="8"/>
        <v>0.13402777777777786</v>
      </c>
      <c r="S115" s="55">
        <v>0.96319444444444446</v>
      </c>
      <c r="T115" s="53">
        <f t="shared" si="11"/>
        <v>0.15972222222222221</v>
      </c>
      <c r="U115" s="65">
        <v>1.0979166666666667</v>
      </c>
      <c r="V115" s="53">
        <f t="shared" si="17"/>
        <v>0.13472222222222219</v>
      </c>
      <c r="W115" s="63">
        <v>1.1942361111111111</v>
      </c>
      <c r="X115" s="53">
        <f t="shared" si="18"/>
        <v>9.6319444444444402E-2</v>
      </c>
    </row>
    <row r="116" spans="8:24" x14ac:dyDescent="0.2">
      <c r="H116" s="47">
        <v>86</v>
      </c>
      <c r="I116" s="48" t="s">
        <v>1475</v>
      </c>
      <c r="J116" s="49">
        <v>0.23541666666666669</v>
      </c>
      <c r="K116" s="50">
        <v>0.38958333333333334</v>
      </c>
      <c r="L116" s="51">
        <f t="shared" si="15"/>
        <v>0.15416666666666665</v>
      </c>
      <c r="M116" s="60">
        <v>0.49444444444444446</v>
      </c>
      <c r="N116" s="53">
        <f t="shared" si="16"/>
        <v>0.10486111111111113</v>
      </c>
      <c r="O116" s="55">
        <v>0.61805555555555558</v>
      </c>
      <c r="P116" s="51">
        <f t="shared" si="14"/>
        <v>0.12361111111111112</v>
      </c>
      <c r="Q116" s="55">
        <v>0.74861111111111101</v>
      </c>
      <c r="R116" s="51">
        <f t="shared" ref="R116:R143" si="19">SUM(Q116-O116)</f>
        <v>0.13055555555555542</v>
      </c>
      <c r="S116" s="55">
        <v>0.90694444444444444</v>
      </c>
      <c r="T116" s="53">
        <f t="shared" si="11"/>
        <v>0.15833333333333344</v>
      </c>
      <c r="U116" s="65">
        <v>1.0645833333333334</v>
      </c>
      <c r="V116" s="53">
        <f t="shared" si="17"/>
        <v>0.15763888888888899</v>
      </c>
      <c r="W116" s="63">
        <v>1.1997685185185185</v>
      </c>
      <c r="X116" s="53">
        <f t="shared" si="18"/>
        <v>0.13518518518518507</v>
      </c>
    </row>
    <row r="117" spans="8:24" x14ac:dyDescent="0.2">
      <c r="H117" s="47">
        <v>87</v>
      </c>
      <c r="I117" s="58" t="s">
        <v>1476</v>
      </c>
      <c r="J117" s="49">
        <v>0.24027777777777778</v>
      </c>
      <c r="K117" s="50">
        <v>0.41111111111111115</v>
      </c>
      <c r="L117" s="51">
        <f t="shared" si="15"/>
        <v>0.17083333333333336</v>
      </c>
      <c r="M117" s="60">
        <v>0.52777777777777779</v>
      </c>
      <c r="N117" s="53">
        <f t="shared" si="16"/>
        <v>0.11666666666666664</v>
      </c>
      <c r="O117" s="55">
        <v>0.65833333333333333</v>
      </c>
      <c r="P117" s="51">
        <f t="shared" si="14"/>
        <v>0.13055555555555554</v>
      </c>
      <c r="Q117" s="55">
        <v>0.79305555555555562</v>
      </c>
      <c r="R117" s="51">
        <f t="shared" si="19"/>
        <v>0.1347222222222223</v>
      </c>
      <c r="S117" s="59">
        <v>0.96666666666666667</v>
      </c>
      <c r="T117" s="53">
        <f t="shared" si="11"/>
        <v>0.17361111111111105</v>
      </c>
      <c r="U117" s="59">
        <v>1.1236111111111111</v>
      </c>
      <c r="V117" s="53">
        <f t="shared" si="17"/>
        <v>0.15694444444444444</v>
      </c>
      <c r="W117" s="63">
        <v>1.2170486111111112</v>
      </c>
      <c r="X117" s="53">
        <f t="shared" si="18"/>
        <v>9.3437500000000062E-2</v>
      </c>
    </row>
    <row r="118" spans="8:24" x14ac:dyDescent="0.2">
      <c r="H118" s="47">
        <v>88</v>
      </c>
      <c r="I118" s="48" t="s">
        <v>1477</v>
      </c>
      <c r="J118" s="49">
        <v>0.26527777777777778</v>
      </c>
      <c r="K118" s="64">
        <v>0.42638888888888887</v>
      </c>
      <c r="L118" s="51">
        <f t="shared" si="15"/>
        <v>0.16111111111111109</v>
      </c>
      <c r="M118" s="60">
        <v>0.54513888888888895</v>
      </c>
      <c r="N118" s="53">
        <f t="shared" si="16"/>
        <v>0.11875000000000008</v>
      </c>
      <c r="O118" s="55">
        <v>0.66805555555555562</v>
      </c>
      <c r="P118" s="51">
        <f t="shared" si="14"/>
        <v>0.12291666666666667</v>
      </c>
      <c r="Q118" s="55">
        <v>0.8041666666666667</v>
      </c>
      <c r="R118" s="51">
        <f t="shared" si="19"/>
        <v>0.13611111111111107</v>
      </c>
      <c r="S118" s="55">
        <v>0.95625000000000004</v>
      </c>
      <c r="T118" s="53">
        <f t="shared" si="11"/>
        <v>0.15208333333333335</v>
      </c>
      <c r="U118" s="65">
        <v>1.1479166666666667</v>
      </c>
      <c r="V118" s="53">
        <f t="shared" si="17"/>
        <v>0.19166666666666665</v>
      </c>
      <c r="W118" s="63">
        <v>1.2372106481481482</v>
      </c>
      <c r="X118" s="53">
        <f t="shared" si="18"/>
        <v>8.9293981481481488E-2</v>
      </c>
    </row>
    <row r="119" spans="8:24" x14ac:dyDescent="0.2">
      <c r="H119" s="47">
        <v>89</v>
      </c>
      <c r="I119" s="48" t="s">
        <v>1478</v>
      </c>
      <c r="J119" s="49">
        <v>0.26527777777777778</v>
      </c>
      <c r="K119" s="64">
        <v>0.42638888888888887</v>
      </c>
      <c r="L119" s="51">
        <f t="shared" si="15"/>
        <v>0.16111111111111109</v>
      </c>
      <c r="M119" s="60">
        <v>0.54513888888888895</v>
      </c>
      <c r="N119" s="53">
        <f t="shared" si="16"/>
        <v>0.11875000000000008</v>
      </c>
      <c r="O119" s="55">
        <v>0.66805555555555562</v>
      </c>
      <c r="P119" s="51">
        <f t="shared" si="14"/>
        <v>0.12291666666666667</v>
      </c>
      <c r="Q119" s="55">
        <v>0.8041666666666667</v>
      </c>
      <c r="R119" s="51">
        <f t="shared" si="19"/>
        <v>0.13611111111111107</v>
      </c>
      <c r="S119" s="55">
        <v>0.95625000000000004</v>
      </c>
      <c r="T119" s="53">
        <f t="shared" si="11"/>
        <v>0.15208333333333335</v>
      </c>
      <c r="U119" s="65">
        <v>1.148611111111111</v>
      </c>
      <c r="V119" s="53">
        <f t="shared" si="17"/>
        <v>0.19236111111111098</v>
      </c>
      <c r="W119" s="63">
        <v>1.2372106481481482</v>
      </c>
      <c r="X119" s="53">
        <f t="shared" si="18"/>
        <v>8.8599537037037157E-2</v>
      </c>
    </row>
    <row r="120" spans="8:24" x14ac:dyDescent="0.2">
      <c r="H120" s="47">
        <v>90</v>
      </c>
      <c r="I120" s="48" t="s">
        <v>1479</v>
      </c>
      <c r="J120" s="49">
        <v>0.27986111111111112</v>
      </c>
      <c r="K120" s="67">
        <v>0.4694444444444445</v>
      </c>
      <c r="L120" s="51">
        <f t="shared" si="15"/>
        <v>0.18958333333333338</v>
      </c>
      <c r="M120" s="55">
        <v>0.60277777777777775</v>
      </c>
      <c r="N120" s="53">
        <f t="shared" si="16"/>
        <v>0.13333333333333325</v>
      </c>
      <c r="O120" s="55">
        <v>0.72430555555555554</v>
      </c>
      <c r="P120" s="51">
        <f t="shared" si="14"/>
        <v>0.12152777777777779</v>
      </c>
      <c r="Q120" s="55">
        <v>0.88194444444444453</v>
      </c>
      <c r="R120" s="51">
        <f t="shared" si="19"/>
        <v>0.15763888888888899</v>
      </c>
      <c r="S120" s="59">
        <v>1.0361111111111112</v>
      </c>
      <c r="T120" s="53">
        <f t="shared" si="11"/>
        <v>0.15416666666666667</v>
      </c>
      <c r="U120" s="59">
        <v>1.1513888888888888</v>
      </c>
      <c r="V120" s="53">
        <f t="shared" si="17"/>
        <v>0.11527777777777759</v>
      </c>
      <c r="W120" s="63">
        <v>1.2377893518518519</v>
      </c>
      <c r="X120" s="53">
        <f t="shared" si="18"/>
        <v>8.6400462962963109E-2</v>
      </c>
    </row>
    <row r="121" spans="8:24" x14ac:dyDescent="0.2">
      <c r="H121" s="47">
        <v>91</v>
      </c>
      <c r="I121" s="48" t="s">
        <v>1480</v>
      </c>
      <c r="J121" s="49">
        <v>0.27986111111111112</v>
      </c>
      <c r="K121" s="64">
        <v>0.4694444444444445</v>
      </c>
      <c r="L121" s="51">
        <f t="shared" si="15"/>
        <v>0.18958333333333338</v>
      </c>
      <c r="M121" s="60">
        <v>0.60277777777777775</v>
      </c>
      <c r="N121" s="53">
        <f t="shared" si="16"/>
        <v>0.13333333333333325</v>
      </c>
      <c r="O121" s="55">
        <v>0.72430555555555554</v>
      </c>
      <c r="P121" s="51">
        <f t="shared" si="14"/>
        <v>0.12152777777777779</v>
      </c>
      <c r="Q121" s="55">
        <v>0.88194444444444453</v>
      </c>
      <c r="R121" s="51">
        <f t="shared" si="19"/>
        <v>0.15763888888888899</v>
      </c>
      <c r="S121" s="65">
        <v>1.0361111111111112</v>
      </c>
      <c r="T121" s="53">
        <f t="shared" si="11"/>
        <v>0.15416666666666667</v>
      </c>
      <c r="U121" s="65">
        <v>1.1513888888888888</v>
      </c>
      <c r="V121" s="53">
        <f t="shared" si="17"/>
        <v>0.11527777777777759</v>
      </c>
      <c r="W121" s="63">
        <v>1.2377893518518519</v>
      </c>
      <c r="X121" s="53">
        <f t="shared" si="18"/>
        <v>8.6400462962963109E-2</v>
      </c>
    </row>
    <row r="122" spans="8:24" x14ac:dyDescent="0.2">
      <c r="H122" s="47">
        <v>92</v>
      </c>
      <c r="I122" s="48" t="s">
        <v>1481</v>
      </c>
      <c r="J122" s="49">
        <v>0.27500000000000002</v>
      </c>
      <c r="K122" s="64">
        <v>0.45</v>
      </c>
      <c r="L122" s="51">
        <f t="shared" si="15"/>
        <v>0.17499999999999999</v>
      </c>
      <c r="M122" s="60">
        <v>0.57013888888888886</v>
      </c>
      <c r="N122" s="53">
        <f t="shared" si="16"/>
        <v>0.12013888888888885</v>
      </c>
      <c r="O122" s="55">
        <v>0.70138888888888884</v>
      </c>
      <c r="P122" s="51">
        <f t="shared" si="14"/>
        <v>0.13124999999999998</v>
      </c>
      <c r="Q122" s="55">
        <v>0.85277777777777775</v>
      </c>
      <c r="R122" s="51">
        <f t="shared" si="19"/>
        <v>0.15138888888888891</v>
      </c>
      <c r="S122" s="65">
        <v>1.0305555555555557</v>
      </c>
      <c r="T122" s="53">
        <f t="shared" si="11"/>
        <v>0.17777777777777792</v>
      </c>
      <c r="U122" s="59">
        <v>1.16875</v>
      </c>
      <c r="V122" s="53">
        <f t="shared" si="17"/>
        <v>0.13819444444444429</v>
      </c>
      <c r="W122" s="63">
        <v>1.2598611111111111</v>
      </c>
      <c r="X122" s="53">
        <f t="shared" si="18"/>
        <v>9.1111111111111143E-2</v>
      </c>
    </row>
    <row r="123" spans="8:24" x14ac:dyDescent="0.2">
      <c r="H123" s="47">
        <v>93</v>
      </c>
      <c r="I123" s="48" t="s">
        <v>1482</v>
      </c>
      <c r="J123" s="49">
        <v>0.23958333333333334</v>
      </c>
      <c r="K123" s="50">
        <v>0.39166666666666666</v>
      </c>
      <c r="L123" s="51">
        <f t="shared" si="15"/>
        <v>0.15208333333333332</v>
      </c>
      <c r="M123" s="60">
        <v>0.51388888888888895</v>
      </c>
      <c r="N123" s="53">
        <f t="shared" si="16"/>
        <v>0.12222222222222229</v>
      </c>
      <c r="O123" s="55">
        <v>0.64930555555555558</v>
      </c>
      <c r="P123" s="51">
        <f t="shared" si="14"/>
        <v>0.13541666666666663</v>
      </c>
      <c r="Q123" s="55">
        <v>0.78055555555555556</v>
      </c>
      <c r="R123" s="51">
        <f t="shared" si="19"/>
        <v>0.13124999999999998</v>
      </c>
      <c r="S123" s="59">
        <v>0.93958333333333333</v>
      </c>
      <c r="T123" s="53">
        <f t="shared" si="11"/>
        <v>0.15902777777777777</v>
      </c>
      <c r="U123" s="59">
        <v>1.1583333333333334</v>
      </c>
      <c r="V123" s="53">
        <f t="shared" si="17"/>
        <v>0.21875000000000011</v>
      </c>
      <c r="W123" s="63">
        <v>1.2753703703703703</v>
      </c>
      <c r="X123" s="53">
        <f t="shared" si="18"/>
        <v>0.11703703703703683</v>
      </c>
    </row>
    <row r="124" spans="8:24" x14ac:dyDescent="0.2">
      <c r="H124" s="47">
        <v>94</v>
      </c>
      <c r="I124" s="48" t="s">
        <v>1483</v>
      </c>
      <c r="J124" s="49">
        <v>0.26944444444444443</v>
      </c>
      <c r="K124" s="67">
        <v>0.46319444444444446</v>
      </c>
      <c r="L124" s="51">
        <f t="shared" si="15"/>
        <v>0.19375000000000003</v>
      </c>
      <c r="M124" s="55">
        <v>0.58611111111111114</v>
      </c>
      <c r="N124" s="53">
        <f t="shared" si="16"/>
        <v>0.12291666666666667</v>
      </c>
      <c r="O124" s="55">
        <v>0.69861111111111107</v>
      </c>
      <c r="P124" s="51">
        <f t="shared" si="14"/>
        <v>0.11249999999999993</v>
      </c>
      <c r="Q124" s="55">
        <v>0.8534722222222223</v>
      </c>
      <c r="R124" s="51">
        <f t="shared" si="19"/>
        <v>0.15486111111111123</v>
      </c>
      <c r="S124" s="65">
        <v>1.0298611111111111</v>
      </c>
      <c r="T124" s="53">
        <f t="shared" si="11"/>
        <v>0.17638888888888882</v>
      </c>
      <c r="U124" s="65">
        <v>1.1729166666666666</v>
      </c>
      <c r="V124" s="53">
        <f t="shared" si="17"/>
        <v>0.14305555555555549</v>
      </c>
      <c r="W124" s="63">
        <v>1.2813078703703704</v>
      </c>
      <c r="X124" s="53">
        <f t="shared" si="18"/>
        <v>0.10839120370370381</v>
      </c>
    </row>
    <row r="125" spans="8:24" x14ac:dyDescent="0.2">
      <c r="H125" s="47">
        <v>95</v>
      </c>
      <c r="I125" s="48" t="s">
        <v>1484</v>
      </c>
      <c r="J125" s="49">
        <v>0.26666666666666666</v>
      </c>
      <c r="K125" s="64">
        <v>0.45416666666666666</v>
      </c>
      <c r="L125" s="51">
        <f t="shared" si="15"/>
        <v>0.1875</v>
      </c>
      <c r="M125" s="60">
        <v>0.58334490740740741</v>
      </c>
      <c r="N125" s="53">
        <f t="shared" si="16"/>
        <v>0.12917824074074075</v>
      </c>
      <c r="O125" s="55">
        <v>0.71111111111111114</v>
      </c>
      <c r="P125" s="51">
        <f t="shared" si="14"/>
        <v>0.12776620370370373</v>
      </c>
      <c r="Q125" s="55">
        <v>0.8520833333333333</v>
      </c>
      <c r="R125" s="51">
        <f t="shared" si="19"/>
        <v>0.14097222222222217</v>
      </c>
      <c r="S125" s="59">
        <v>1.0472222222222223</v>
      </c>
      <c r="T125" s="53">
        <f t="shared" si="11"/>
        <v>0.19513888888888897</v>
      </c>
      <c r="U125" s="59" t="s">
        <v>1410</v>
      </c>
      <c r="V125" s="68" t="s">
        <v>1410</v>
      </c>
      <c r="W125" s="63">
        <v>1.2816666666666667</v>
      </c>
      <c r="X125" s="53" t="s">
        <v>1410</v>
      </c>
    </row>
    <row r="126" spans="8:24" x14ac:dyDescent="0.2">
      <c r="H126" s="47">
        <v>96</v>
      </c>
      <c r="I126" s="48" t="s">
        <v>1485</v>
      </c>
      <c r="J126" s="49">
        <v>0.27777777777777779</v>
      </c>
      <c r="K126" s="64">
        <v>0.46319444444444446</v>
      </c>
      <c r="L126" s="51">
        <f t="shared" si="15"/>
        <v>0.18541666666666667</v>
      </c>
      <c r="M126" s="60">
        <v>0.59375</v>
      </c>
      <c r="N126" s="53">
        <f t="shared" si="16"/>
        <v>0.13055555555555554</v>
      </c>
      <c r="O126" s="55">
        <v>0.7284722222222223</v>
      </c>
      <c r="P126" s="51">
        <f t="shared" si="14"/>
        <v>0.1347222222222223</v>
      </c>
      <c r="Q126" s="55">
        <v>0.87847222222222221</v>
      </c>
      <c r="R126" s="51">
        <f t="shared" si="19"/>
        <v>0.14999999999999991</v>
      </c>
      <c r="S126" s="65">
        <v>1.0576388888888888</v>
      </c>
      <c r="T126" s="53">
        <f t="shared" si="11"/>
        <v>0.17916666666666659</v>
      </c>
      <c r="U126" s="59" t="s">
        <v>1410</v>
      </c>
      <c r="V126" s="68" t="s">
        <v>1410</v>
      </c>
      <c r="W126" s="63">
        <v>1.2953935185185186</v>
      </c>
      <c r="X126" s="53" t="s">
        <v>1410</v>
      </c>
    </row>
    <row r="127" spans="8:24" x14ac:dyDescent="0.2">
      <c r="H127" s="47">
        <v>97</v>
      </c>
      <c r="I127" s="48" t="s">
        <v>1486</v>
      </c>
      <c r="J127" s="49">
        <v>0.27777777777777779</v>
      </c>
      <c r="K127" s="64">
        <v>0.46250000000000002</v>
      </c>
      <c r="L127" s="51">
        <f t="shared" si="15"/>
        <v>0.18472222222222223</v>
      </c>
      <c r="M127" s="60">
        <v>0.59375</v>
      </c>
      <c r="N127" s="53">
        <f t="shared" si="16"/>
        <v>0.13124999999999998</v>
      </c>
      <c r="O127" s="55">
        <v>0.7284722222222223</v>
      </c>
      <c r="P127" s="51">
        <f t="shared" si="14"/>
        <v>0.1347222222222223</v>
      </c>
      <c r="Q127" s="55">
        <v>0.87847222222222221</v>
      </c>
      <c r="R127" s="51">
        <f t="shared" si="19"/>
        <v>0.14999999999999991</v>
      </c>
      <c r="S127" s="59">
        <v>1.0576388888888888</v>
      </c>
      <c r="T127" s="53">
        <f t="shared" si="11"/>
        <v>0.17916666666666659</v>
      </c>
      <c r="U127" s="59" t="s">
        <v>1410</v>
      </c>
      <c r="V127" s="68" t="s">
        <v>1410</v>
      </c>
      <c r="W127" s="63">
        <v>1.2953935185185186</v>
      </c>
      <c r="X127" s="53" t="s">
        <v>1410</v>
      </c>
    </row>
    <row r="128" spans="8:24" x14ac:dyDescent="0.2">
      <c r="H128" s="47">
        <v>98</v>
      </c>
      <c r="I128" s="48" t="s">
        <v>1487</v>
      </c>
      <c r="J128" s="49">
        <v>0.25</v>
      </c>
      <c r="K128" s="64">
        <v>0.43055555555555558</v>
      </c>
      <c r="L128" s="51">
        <f t="shared" si="15"/>
        <v>0.18055555555555558</v>
      </c>
      <c r="M128" s="60">
        <v>0.56180555555555556</v>
      </c>
      <c r="N128" s="53">
        <f t="shared" si="16"/>
        <v>0.13124999999999998</v>
      </c>
      <c r="O128" s="55">
        <v>0.67013888888888884</v>
      </c>
      <c r="P128" s="51">
        <f t="shared" si="14"/>
        <v>0.10833333333333328</v>
      </c>
      <c r="Q128" s="55">
        <v>0.85763888888888884</v>
      </c>
      <c r="R128" s="51">
        <f t="shared" si="19"/>
        <v>0.1875</v>
      </c>
      <c r="S128" s="59">
        <v>1.0618055555555557</v>
      </c>
      <c r="T128" s="53">
        <f t="shared" si="11"/>
        <v>0.20416666666666683</v>
      </c>
      <c r="U128" s="59" t="s">
        <v>1410</v>
      </c>
      <c r="V128" s="68" t="s">
        <v>1410</v>
      </c>
      <c r="W128" s="63">
        <v>1.3153935185185184</v>
      </c>
      <c r="X128" s="53" t="s">
        <v>1410</v>
      </c>
    </row>
    <row r="129" spans="8:24" x14ac:dyDescent="0.2">
      <c r="H129" s="47">
        <v>99</v>
      </c>
      <c r="I129" s="48" t="s">
        <v>1488</v>
      </c>
      <c r="J129" s="49">
        <v>0.27083333333333331</v>
      </c>
      <c r="K129" s="64">
        <v>0.46180555555555558</v>
      </c>
      <c r="L129" s="51">
        <f t="shared" si="15"/>
        <v>0.19097222222222227</v>
      </c>
      <c r="M129" s="60">
        <v>0.58402777777777781</v>
      </c>
      <c r="N129" s="53">
        <f t="shared" si="16"/>
        <v>0.12222222222222223</v>
      </c>
      <c r="O129" s="55">
        <v>0.71666666666666667</v>
      </c>
      <c r="P129" s="51">
        <f t="shared" si="14"/>
        <v>0.13263888888888886</v>
      </c>
      <c r="Q129" s="55">
        <v>0.88263888888888886</v>
      </c>
      <c r="R129" s="51">
        <f t="shared" si="19"/>
        <v>0.16597222222222219</v>
      </c>
      <c r="S129" s="65">
        <v>1.1041666666666667</v>
      </c>
      <c r="T129" s="53">
        <f t="shared" si="11"/>
        <v>0.22152777777777788</v>
      </c>
      <c r="U129" s="59" t="s">
        <v>1410</v>
      </c>
      <c r="V129" s="68" t="s">
        <v>1410</v>
      </c>
      <c r="W129" s="63">
        <v>1.3453703703703705</v>
      </c>
      <c r="X129" s="53" t="s">
        <v>1410</v>
      </c>
    </row>
    <row r="130" spans="8:24" x14ac:dyDescent="0.2">
      <c r="H130" s="47">
        <v>100</v>
      </c>
      <c r="I130" s="48" t="s">
        <v>1489</v>
      </c>
      <c r="J130" s="49">
        <v>0.27083333333333331</v>
      </c>
      <c r="K130" s="67">
        <v>0.46180555555555558</v>
      </c>
      <c r="L130" s="51">
        <f t="shared" si="15"/>
        <v>0.19097222222222227</v>
      </c>
      <c r="M130" s="55">
        <v>0.58402777777777781</v>
      </c>
      <c r="N130" s="53">
        <f t="shared" si="16"/>
        <v>0.12222222222222223</v>
      </c>
      <c r="O130" s="55">
        <v>0.71666666666666667</v>
      </c>
      <c r="P130" s="51">
        <f t="shared" si="14"/>
        <v>0.13263888888888886</v>
      </c>
      <c r="Q130" s="55">
        <v>0.88194444444444453</v>
      </c>
      <c r="R130" s="51">
        <f t="shared" si="19"/>
        <v>0.16527777777777786</v>
      </c>
      <c r="S130" s="59">
        <v>1.1041666666666667</v>
      </c>
      <c r="T130" s="53">
        <f t="shared" si="11"/>
        <v>0.22222222222222221</v>
      </c>
      <c r="U130" s="59" t="s">
        <v>1410</v>
      </c>
      <c r="V130" s="68" t="s">
        <v>1410</v>
      </c>
      <c r="W130" s="63">
        <v>1.3453703703703705</v>
      </c>
      <c r="X130" s="53" t="s">
        <v>1410</v>
      </c>
    </row>
    <row r="131" spans="8:24" x14ac:dyDescent="0.2">
      <c r="H131" s="47">
        <v>101</v>
      </c>
      <c r="I131" s="48" t="s">
        <v>1490</v>
      </c>
      <c r="J131" s="49">
        <v>0.26319444444444445</v>
      </c>
      <c r="K131" s="64">
        <v>0.43958333333333338</v>
      </c>
      <c r="L131" s="51">
        <f t="shared" si="15"/>
        <v>0.17638888888888893</v>
      </c>
      <c r="M131" s="60">
        <v>0.55902777777777779</v>
      </c>
      <c r="N131" s="53">
        <f t="shared" si="16"/>
        <v>0.11944444444444441</v>
      </c>
      <c r="O131" s="55">
        <v>0.69444444444444453</v>
      </c>
      <c r="P131" s="51">
        <f t="shared" si="14"/>
        <v>0.13541666666666674</v>
      </c>
      <c r="Q131" s="55">
        <v>0.86111111111111116</v>
      </c>
      <c r="R131" s="51">
        <f t="shared" si="19"/>
        <v>0.16666666666666663</v>
      </c>
      <c r="S131" s="65">
        <v>1.075</v>
      </c>
      <c r="T131" s="53">
        <f t="shared" si="11"/>
        <v>0.2138888888888888</v>
      </c>
      <c r="U131" s="59" t="s">
        <v>1410</v>
      </c>
      <c r="V131" s="68" t="s">
        <v>1410</v>
      </c>
      <c r="W131" s="63">
        <v>1.3547222222222224</v>
      </c>
      <c r="X131" s="53" t="s">
        <v>1410</v>
      </c>
    </row>
    <row r="132" spans="8:24" x14ac:dyDescent="0.2">
      <c r="H132" s="47">
        <v>102</v>
      </c>
      <c r="I132" s="48" t="s">
        <v>1491</v>
      </c>
      <c r="J132" s="49">
        <v>0.27083333333333331</v>
      </c>
      <c r="K132" s="64">
        <v>0.46319444444444446</v>
      </c>
      <c r="L132" s="51">
        <f t="shared" si="15"/>
        <v>0.19236111111111115</v>
      </c>
      <c r="M132" s="60">
        <v>0.59722222222222221</v>
      </c>
      <c r="N132" s="53">
        <f t="shared" si="16"/>
        <v>0.13402777777777775</v>
      </c>
      <c r="O132" s="55">
        <v>0.71527777777777779</v>
      </c>
      <c r="P132" s="51">
        <f t="shared" si="14"/>
        <v>0.11805555555555558</v>
      </c>
      <c r="Q132" s="55">
        <v>0.88194444444444453</v>
      </c>
      <c r="R132" s="51">
        <f t="shared" si="19"/>
        <v>0.16666666666666674</v>
      </c>
      <c r="S132" s="59">
        <v>1.1131944444444444</v>
      </c>
      <c r="T132" s="53">
        <f t="shared" si="11"/>
        <v>0.23124999999999984</v>
      </c>
      <c r="U132" s="59" t="s">
        <v>1410</v>
      </c>
      <c r="V132" s="68" t="s">
        <v>1410</v>
      </c>
      <c r="W132" s="63">
        <v>1.3779745370370371</v>
      </c>
      <c r="X132" s="53" t="s">
        <v>1410</v>
      </c>
    </row>
    <row r="133" spans="8:24" x14ac:dyDescent="0.2">
      <c r="H133" s="47">
        <v>103</v>
      </c>
      <c r="I133" s="48" t="s">
        <v>1492</v>
      </c>
      <c r="J133" s="49">
        <v>0.26458333333333334</v>
      </c>
      <c r="K133" s="64">
        <v>0.45069444444444445</v>
      </c>
      <c r="L133" s="51">
        <f t="shared" si="15"/>
        <v>0.18611111111111112</v>
      </c>
      <c r="M133" s="60">
        <v>0.58750000000000002</v>
      </c>
      <c r="N133" s="53">
        <f t="shared" si="16"/>
        <v>0.13680555555555557</v>
      </c>
      <c r="O133" s="55">
        <v>0.71458333333333324</v>
      </c>
      <c r="P133" s="51">
        <f t="shared" si="14"/>
        <v>0.12708333333333321</v>
      </c>
      <c r="Q133" s="55">
        <v>0.87152777777777779</v>
      </c>
      <c r="R133" s="51">
        <f t="shared" si="19"/>
        <v>0.15694444444444455</v>
      </c>
      <c r="S133" s="59">
        <v>1.1111111111111112</v>
      </c>
      <c r="T133" s="53">
        <f t="shared" si="11"/>
        <v>0.23958333333333337</v>
      </c>
      <c r="U133" s="59" t="s">
        <v>1410</v>
      </c>
      <c r="V133" s="68" t="s">
        <v>1410</v>
      </c>
      <c r="W133" s="63">
        <v>1.3805555555555555</v>
      </c>
      <c r="X133" s="53" t="s">
        <v>1410</v>
      </c>
    </row>
    <row r="134" spans="8:24" x14ac:dyDescent="0.2">
      <c r="H134" s="47">
        <v>104</v>
      </c>
      <c r="I134" s="48" t="s">
        <v>1493</v>
      </c>
      <c r="J134" s="49">
        <v>0.27847222222222223</v>
      </c>
      <c r="K134" s="67">
        <v>0.48194444444444445</v>
      </c>
      <c r="L134" s="51">
        <f t="shared" si="15"/>
        <v>0.20347222222222222</v>
      </c>
      <c r="M134" s="55">
        <v>0.62013888888888891</v>
      </c>
      <c r="N134" s="53">
        <f t="shared" si="16"/>
        <v>0.13819444444444445</v>
      </c>
      <c r="O134" s="55">
        <v>0.73611111111111116</v>
      </c>
      <c r="P134" s="51">
        <f t="shared" si="14"/>
        <v>0.11597222222222225</v>
      </c>
      <c r="Q134" s="55">
        <v>0.91736111111111107</v>
      </c>
      <c r="R134" s="51">
        <f t="shared" si="19"/>
        <v>0.18124999999999991</v>
      </c>
      <c r="S134" s="65">
        <v>1.1347222222222222</v>
      </c>
      <c r="T134" s="53">
        <f t="shared" si="11"/>
        <v>0.21736111111111112</v>
      </c>
      <c r="U134" s="59" t="s">
        <v>1410</v>
      </c>
      <c r="V134" s="68" t="s">
        <v>1410</v>
      </c>
      <c r="W134" s="63">
        <v>1.3900462962962965</v>
      </c>
      <c r="X134" s="53" t="s">
        <v>1410</v>
      </c>
    </row>
    <row r="135" spans="8:24" x14ac:dyDescent="0.2">
      <c r="H135" s="47">
        <v>105</v>
      </c>
      <c r="I135" s="58" t="s">
        <v>1494</v>
      </c>
      <c r="J135" s="49">
        <v>0.29097222222222224</v>
      </c>
      <c r="K135" s="64">
        <v>0.49722222222222223</v>
      </c>
      <c r="L135" s="51">
        <f t="shared" si="15"/>
        <v>0.20624999999999999</v>
      </c>
      <c r="M135" s="60">
        <v>0.62291666666666667</v>
      </c>
      <c r="N135" s="53">
        <f t="shared" si="16"/>
        <v>0.12569444444444444</v>
      </c>
      <c r="O135" s="55">
        <v>0.74722222222222223</v>
      </c>
      <c r="P135" s="51">
        <f t="shared" si="14"/>
        <v>0.12430555555555556</v>
      </c>
      <c r="Q135" s="55">
        <v>0.91249999999999998</v>
      </c>
      <c r="R135" s="51">
        <f t="shared" si="19"/>
        <v>0.16527777777777775</v>
      </c>
      <c r="S135" s="59">
        <v>1.1243055555555557</v>
      </c>
      <c r="T135" s="53">
        <f t="shared" si="11"/>
        <v>0.21180555555555569</v>
      </c>
      <c r="U135" s="59" t="s">
        <v>1410</v>
      </c>
      <c r="V135" s="68" t="s">
        <v>1410</v>
      </c>
      <c r="W135" s="69">
        <v>1.3913194444444443</v>
      </c>
      <c r="X135" s="53" t="s">
        <v>1410</v>
      </c>
    </row>
    <row r="136" spans="8:24" x14ac:dyDescent="0.2">
      <c r="H136" s="47">
        <v>106</v>
      </c>
      <c r="I136" s="48" t="s">
        <v>1495</v>
      </c>
      <c r="J136" s="49">
        <v>0.26041666666666669</v>
      </c>
      <c r="K136" s="64">
        <v>0.4284722222222222</v>
      </c>
      <c r="L136" s="51">
        <f t="shared" si="15"/>
        <v>0.16805555555555551</v>
      </c>
      <c r="M136" s="60">
        <v>0.59027777777777779</v>
      </c>
      <c r="N136" s="53">
        <f t="shared" si="16"/>
        <v>0.16180555555555559</v>
      </c>
      <c r="O136" s="55">
        <v>0.73333333333333339</v>
      </c>
      <c r="P136" s="51">
        <f t="shared" si="14"/>
        <v>0.1430555555555556</v>
      </c>
      <c r="Q136" s="55">
        <v>0.91180555555555554</v>
      </c>
      <c r="R136" s="51">
        <f t="shared" si="19"/>
        <v>0.17847222222222214</v>
      </c>
      <c r="S136" s="59">
        <v>1.1499999999999999</v>
      </c>
      <c r="T136" s="53">
        <f t="shared" si="11"/>
        <v>0.23819444444444438</v>
      </c>
      <c r="U136" s="59" t="s">
        <v>1410</v>
      </c>
      <c r="V136" s="68" t="s">
        <v>1410</v>
      </c>
      <c r="W136" s="63">
        <v>1.3914351851851852</v>
      </c>
      <c r="X136" s="53" t="s">
        <v>1410</v>
      </c>
    </row>
    <row r="137" spans="8:24" x14ac:dyDescent="0.2">
      <c r="H137" s="47">
        <v>107</v>
      </c>
      <c r="I137" s="58" t="s">
        <v>1496</v>
      </c>
      <c r="J137" s="49">
        <v>0.28402777777777777</v>
      </c>
      <c r="K137" s="64">
        <v>0.48055555555555557</v>
      </c>
      <c r="L137" s="51">
        <f t="shared" si="15"/>
        <v>0.1965277777777778</v>
      </c>
      <c r="M137" s="60">
        <v>0.61527777777777781</v>
      </c>
      <c r="N137" s="53">
        <f t="shared" si="16"/>
        <v>0.13472222222222224</v>
      </c>
      <c r="O137" s="55">
        <v>0.74583333333333324</v>
      </c>
      <c r="P137" s="51">
        <f t="shared" si="14"/>
        <v>0.13055555555555542</v>
      </c>
      <c r="Q137" s="55">
        <v>0.92361111111111116</v>
      </c>
      <c r="R137" s="51">
        <f t="shared" si="19"/>
        <v>0.17777777777777792</v>
      </c>
      <c r="S137" s="65">
        <v>1.1659722222222222</v>
      </c>
      <c r="T137" s="53">
        <f t="shared" si="11"/>
        <v>0.24236111111111103</v>
      </c>
      <c r="U137" s="59" t="s">
        <v>1410</v>
      </c>
      <c r="V137" s="68" t="s">
        <v>1410</v>
      </c>
      <c r="W137" s="63">
        <v>1.4333680555555555</v>
      </c>
      <c r="X137" s="53" t="s">
        <v>1410</v>
      </c>
    </row>
    <row r="138" spans="8:24" x14ac:dyDescent="0.2">
      <c r="H138" s="47">
        <v>108</v>
      </c>
      <c r="I138" s="48" t="s">
        <v>1497</v>
      </c>
      <c r="J138" s="49">
        <v>0.29930555555555555</v>
      </c>
      <c r="K138" s="64">
        <v>0.49652777777777773</v>
      </c>
      <c r="L138" s="51">
        <f t="shared" si="15"/>
        <v>0.19722222222222219</v>
      </c>
      <c r="M138" s="60">
        <v>0.61875000000000002</v>
      </c>
      <c r="N138" s="53">
        <f t="shared" si="16"/>
        <v>0.12222222222222229</v>
      </c>
      <c r="O138" s="55">
        <v>0.74930555555555556</v>
      </c>
      <c r="P138" s="51">
        <f t="shared" si="14"/>
        <v>0.13055555555555554</v>
      </c>
      <c r="Q138" s="55">
        <v>0.92152777777777783</v>
      </c>
      <c r="R138" s="51">
        <f t="shared" si="19"/>
        <v>0.17222222222222228</v>
      </c>
      <c r="S138" s="65">
        <v>1.15625</v>
      </c>
      <c r="T138" s="53">
        <f t="shared" si="11"/>
        <v>0.23472222222222217</v>
      </c>
      <c r="U138" s="59" t="s">
        <v>1410</v>
      </c>
      <c r="V138" s="68" t="s">
        <v>1410</v>
      </c>
      <c r="W138" s="63">
        <v>1.4359375000000001</v>
      </c>
      <c r="X138" s="53" t="s">
        <v>1410</v>
      </c>
    </row>
    <row r="139" spans="8:24" x14ac:dyDescent="0.2">
      <c r="H139" s="70"/>
      <c r="I139" s="58" t="s">
        <v>1498</v>
      </c>
      <c r="J139" s="49">
        <v>0.20555555555555557</v>
      </c>
      <c r="K139" s="50">
        <v>0.34583333333333338</v>
      </c>
      <c r="L139" s="51">
        <f t="shared" si="15"/>
        <v>0.14027777777777781</v>
      </c>
      <c r="M139" s="60">
        <v>0.43194444444444446</v>
      </c>
      <c r="N139" s="53">
        <f t="shared" si="16"/>
        <v>8.6111111111111083E-2</v>
      </c>
      <c r="O139" s="55">
        <v>0.53819444444444442</v>
      </c>
      <c r="P139" s="51">
        <f t="shared" si="14"/>
        <v>0.10624999999999996</v>
      </c>
      <c r="Q139" s="55">
        <v>0.7</v>
      </c>
      <c r="R139" s="51">
        <f t="shared" si="19"/>
        <v>0.16180555555555554</v>
      </c>
      <c r="S139" s="59">
        <v>0.82986111111111116</v>
      </c>
      <c r="T139" s="53">
        <f t="shared" si="11"/>
        <v>0.1298611111111112</v>
      </c>
      <c r="U139" s="59" t="s">
        <v>902</v>
      </c>
      <c r="V139" s="38"/>
      <c r="W139" s="71"/>
      <c r="X139" s="38"/>
    </row>
    <row r="140" spans="8:24" x14ac:dyDescent="0.2">
      <c r="H140" s="70"/>
      <c r="I140" s="48" t="s">
        <v>1499</v>
      </c>
      <c r="J140" s="49">
        <v>0.26666666666666666</v>
      </c>
      <c r="K140" s="64">
        <v>0.4465277777777778</v>
      </c>
      <c r="L140" s="51">
        <f t="shared" si="15"/>
        <v>0.17986111111111114</v>
      </c>
      <c r="M140" s="60">
        <v>0.56874999999999998</v>
      </c>
      <c r="N140" s="53">
        <f t="shared" si="16"/>
        <v>0.12222222222222218</v>
      </c>
      <c r="O140" s="55">
        <v>0.70347222222222217</v>
      </c>
      <c r="P140" s="51">
        <f t="shared" si="14"/>
        <v>0.13472222222222219</v>
      </c>
      <c r="Q140" s="55">
        <v>0.8534722222222223</v>
      </c>
      <c r="R140" s="51">
        <f t="shared" si="19"/>
        <v>0.15000000000000013</v>
      </c>
      <c r="S140" s="65">
        <v>1.05</v>
      </c>
      <c r="T140" s="53">
        <f t="shared" si="11"/>
        <v>0.19652777777777775</v>
      </c>
      <c r="U140" s="61" t="s">
        <v>902</v>
      </c>
      <c r="V140" s="38"/>
      <c r="W140" s="71"/>
      <c r="X140" s="38"/>
    </row>
    <row r="141" spans="8:24" x14ac:dyDescent="0.2">
      <c r="H141" s="70"/>
      <c r="I141" s="48" t="s">
        <v>1500</v>
      </c>
      <c r="J141" s="49">
        <v>0.25694444444444448</v>
      </c>
      <c r="K141" s="64">
        <v>0.42708333333333331</v>
      </c>
      <c r="L141" s="51">
        <f t="shared" si="15"/>
        <v>0.17013888888888884</v>
      </c>
      <c r="M141" s="60" t="s">
        <v>1410</v>
      </c>
      <c r="N141" s="53" t="s">
        <v>1410</v>
      </c>
      <c r="O141" s="55">
        <v>0.65972222222222221</v>
      </c>
      <c r="P141" s="51" t="s">
        <v>1410</v>
      </c>
      <c r="Q141" s="55">
        <v>0.81736111111111109</v>
      </c>
      <c r="R141" s="51">
        <f t="shared" si="19"/>
        <v>0.15763888888888888</v>
      </c>
      <c r="S141" s="61" t="s">
        <v>902</v>
      </c>
      <c r="T141" s="38"/>
      <c r="U141" s="61"/>
      <c r="V141" s="38"/>
      <c r="W141" s="71"/>
      <c r="X141" s="38"/>
    </row>
    <row r="142" spans="8:24" x14ac:dyDescent="0.2">
      <c r="H142" s="70"/>
      <c r="I142" s="48" t="s">
        <v>1501</v>
      </c>
      <c r="J142" s="49">
        <v>0.25694444444444448</v>
      </c>
      <c r="K142" s="64">
        <v>0.4201388888888889</v>
      </c>
      <c r="L142" s="51">
        <f t="shared" si="15"/>
        <v>0.16319444444444442</v>
      </c>
      <c r="M142" s="60">
        <v>0.54791666666666672</v>
      </c>
      <c r="N142" s="53">
        <f t="shared" ref="N142:N159" si="20">SUM(M142-K142)</f>
        <v>0.12777777777777782</v>
      </c>
      <c r="O142" s="55">
        <v>0.65972222222222221</v>
      </c>
      <c r="P142" s="51">
        <f t="shared" ref="P142:P154" si="21">SUM(O142-M142)</f>
        <v>0.11180555555555549</v>
      </c>
      <c r="Q142" s="55">
        <v>0.82777777777777783</v>
      </c>
      <c r="R142" s="51">
        <f t="shared" si="19"/>
        <v>0.16805555555555562</v>
      </c>
      <c r="S142" s="61" t="s">
        <v>902</v>
      </c>
      <c r="T142" s="38"/>
      <c r="U142" s="61"/>
      <c r="V142" s="38"/>
      <c r="W142" s="71"/>
      <c r="X142" s="38"/>
    </row>
    <row r="143" spans="8:24" x14ac:dyDescent="0.2">
      <c r="H143" s="70"/>
      <c r="I143" s="48" t="s">
        <v>1502</v>
      </c>
      <c r="J143" s="49">
        <v>0.25069444444444444</v>
      </c>
      <c r="K143" s="64">
        <v>0.41944444444444445</v>
      </c>
      <c r="L143" s="51">
        <f t="shared" si="15"/>
        <v>0.16875000000000001</v>
      </c>
      <c r="M143" s="60">
        <v>0.54861111111111105</v>
      </c>
      <c r="N143" s="53">
        <f t="shared" si="20"/>
        <v>0.1291666666666666</v>
      </c>
      <c r="O143" s="55">
        <v>0.69097222222222221</v>
      </c>
      <c r="P143" s="51">
        <f t="shared" si="21"/>
        <v>0.14236111111111116</v>
      </c>
      <c r="Q143" s="55">
        <v>0.86597222222222225</v>
      </c>
      <c r="R143" s="51">
        <f t="shared" si="19"/>
        <v>0.17500000000000004</v>
      </c>
      <c r="S143" s="59"/>
      <c r="T143" s="38"/>
      <c r="U143" s="59"/>
      <c r="V143" s="38"/>
      <c r="W143" s="71"/>
      <c r="X143" s="38"/>
    </row>
    <row r="144" spans="8:24" x14ac:dyDescent="0.2">
      <c r="H144" s="70"/>
      <c r="I144" s="48" t="s">
        <v>1503</v>
      </c>
      <c r="J144" s="49">
        <v>0.1875</v>
      </c>
      <c r="K144" s="50">
        <v>0.31180555555555556</v>
      </c>
      <c r="L144" s="51">
        <f t="shared" si="15"/>
        <v>0.12430555555555556</v>
      </c>
      <c r="M144" s="52">
        <v>0.39930555555555558</v>
      </c>
      <c r="N144" s="53">
        <f t="shared" si="20"/>
        <v>8.7500000000000022E-2</v>
      </c>
      <c r="O144" s="55">
        <v>0.4777777777777778</v>
      </c>
      <c r="P144" s="51">
        <f t="shared" si="21"/>
        <v>7.8472222222222221E-2</v>
      </c>
      <c r="Q144" s="61" t="s">
        <v>902</v>
      </c>
      <c r="R144" s="51"/>
      <c r="S144" s="61"/>
      <c r="T144" s="38"/>
      <c r="U144" s="61"/>
      <c r="V144" s="38"/>
      <c r="W144" s="71"/>
      <c r="X144" s="38"/>
    </row>
    <row r="145" spans="8:24" x14ac:dyDescent="0.2">
      <c r="H145" s="70"/>
      <c r="I145" s="48" t="s">
        <v>1504</v>
      </c>
      <c r="J145" s="49">
        <v>0.18958333333333333</v>
      </c>
      <c r="K145" s="50">
        <v>0.31319444444444444</v>
      </c>
      <c r="L145" s="51">
        <f t="shared" si="15"/>
        <v>0.12361111111111112</v>
      </c>
      <c r="M145" s="52">
        <v>0.39305555555555555</v>
      </c>
      <c r="N145" s="53">
        <f t="shared" si="20"/>
        <v>7.9861111111111105E-2</v>
      </c>
      <c r="O145" s="55">
        <v>0.4777777777777778</v>
      </c>
      <c r="P145" s="51">
        <f t="shared" si="21"/>
        <v>8.4722222222222254E-2</v>
      </c>
      <c r="Q145" s="61" t="s">
        <v>902</v>
      </c>
      <c r="R145" s="51"/>
      <c r="S145" s="61"/>
      <c r="T145" s="38"/>
      <c r="U145" s="61"/>
      <c r="V145" s="38"/>
      <c r="W145" s="71"/>
      <c r="X145" s="38"/>
    </row>
    <row r="146" spans="8:24" x14ac:dyDescent="0.2">
      <c r="H146" s="70"/>
      <c r="I146" s="48" t="s">
        <v>1505</v>
      </c>
      <c r="J146" s="49">
        <v>0.25416666666666665</v>
      </c>
      <c r="K146" s="64">
        <v>0.42222222222222222</v>
      </c>
      <c r="L146" s="51">
        <f t="shared" si="15"/>
        <v>0.16805555555555557</v>
      </c>
      <c r="M146" s="60">
        <v>0.53125</v>
      </c>
      <c r="N146" s="53">
        <f t="shared" si="20"/>
        <v>0.10902777777777778</v>
      </c>
      <c r="O146" s="55">
        <v>0.63680555555555551</v>
      </c>
      <c r="P146" s="51">
        <f t="shared" si="21"/>
        <v>0.10555555555555551</v>
      </c>
      <c r="Q146" s="61" t="s">
        <v>902</v>
      </c>
      <c r="R146" s="51"/>
      <c r="S146" s="61"/>
      <c r="T146" s="38"/>
      <c r="U146" s="61"/>
      <c r="V146" s="38"/>
      <c r="W146" s="71"/>
      <c r="X146" s="38"/>
    </row>
    <row r="147" spans="8:24" x14ac:dyDescent="0.2">
      <c r="H147" s="70"/>
      <c r="I147" s="48" t="s">
        <v>1506</v>
      </c>
      <c r="J147" s="49">
        <v>0.21944444444444444</v>
      </c>
      <c r="K147" s="50">
        <v>0.37013888888888885</v>
      </c>
      <c r="L147" s="51">
        <f t="shared" si="15"/>
        <v>0.15069444444444441</v>
      </c>
      <c r="M147" s="60">
        <v>0.46250000000000002</v>
      </c>
      <c r="N147" s="53">
        <f t="shared" si="20"/>
        <v>9.2361111111111172E-2</v>
      </c>
      <c r="O147" s="55">
        <v>0.56944444444444442</v>
      </c>
      <c r="P147" s="51">
        <f t="shared" si="21"/>
        <v>0.1069444444444444</v>
      </c>
      <c r="Q147" s="61" t="s">
        <v>902</v>
      </c>
      <c r="R147" s="51"/>
      <c r="S147" s="61"/>
      <c r="T147" s="38"/>
      <c r="U147" s="61"/>
      <c r="V147" s="38"/>
      <c r="W147" s="71"/>
      <c r="X147" s="38"/>
    </row>
    <row r="148" spans="8:24" x14ac:dyDescent="0.2">
      <c r="H148" s="70"/>
      <c r="I148" s="48" t="s">
        <v>1507</v>
      </c>
      <c r="J148" s="49">
        <v>0.24791666666666667</v>
      </c>
      <c r="K148" s="50">
        <v>0.38472222222222219</v>
      </c>
      <c r="L148" s="51">
        <f t="shared" si="15"/>
        <v>0.13680555555555551</v>
      </c>
      <c r="M148" s="60">
        <v>0.48541666666666666</v>
      </c>
      <c r="N148" s="53">
        <f t="shared" si="20"/>
        <v>0.10069444444444448</v>
      </c>
      <c r="O148" s="55">
        <v>0.59583333333333333</v>
      </c>
      <c r="P148" s="51">
        <f t="shared" si="21"/>
        <v>0.11041666666666666</v>
      </c>
      <c r="Q148" s="61" t="s">
        <v>902</v>
      </c>
      <c r="R148" s="51"/>
      <c r="S148" s="61"/>
      <c r="T148" s="38"/>
      <c r="U148" s="61"/>
      <c r="V148" s="38"/>
      <c r="W148" s="71"/>
      <c r="X148" s="38"/>
    </row>
    <row r="149" spans="8:24" x14ac:dyDescent="0.2">
      <c r="H149" s="70"/>
      <c r="I149" s="48" t="s">
        <v>1508</v>
      </c>
      <c r="J149" s="49">
        <v>0.21597222222222223</v>
      </c>
      <c r="K149" s="50">
        <v>0.41111111111111115</v>
      </c>
      <c r="L149" s="51">
        <f t="shared" si="15"/>
        <v>0.19513888888888892</v>
      </c>
      <c r="M149" s="60">
        <v>0.5180555555555556</v>
      </c>
      <c r="N149" s="53">
        <f t="shared" si="20"/>
        <v>0.10694444444444445</v>
      </c>
      <c r="O149" s="55">
        <v>0.65069444444444446</v>
      </c>
      <c r="P149" s="51">
        <f t="shared" si="21"/>
        <v>0.13263888888888886</v>
      </c>
      <c r="Q149" s="61" t="s">
        <v>902</v>
      </c>
      <c r="R149" s="51"/>
      <c r="S149" s="61"/>
      <c r="T149" s="38"/>
      <c r="U149" s="61"/>
      <c r="V149" s="38"/>
      <c r="W149" s="71"/>
      <c r="X149" s="38"/>
    </row>
    <row r="150" spans="8:24" x14ac:dyDescent="0.2">
      <c r="H150" s="70"/>
      <c r="I150" s="58" t="s">
        <v>1509</v>
      </c>
      <c r="J150" s="49">
        <v>0.2638888888888889</v>
      </c>
      <c r="K150" s="64">
        <v>0.45694444444444443</v>
      </c>
      <c r="L150" s="51">
        <f t="shared" si="15"/>
        <v>0.19305555555555554</v>
      </c>
      <c r="M150" s="60">
        <v>0.58750000000000002</v>
      </c>
      <c r="N150" s="53">
        <f t="shared" si="20"/>
        <v>0.13055555555555559</v>
      </c>
      <c r="O150" s="55">
        <v>0.73402777777777783</v>
      </c>
      <c r="P150" s="51">
        <f t="shared" si="21"/>
        <v>0.14652777777777781</v>
      </c>
      <c r="Q150" s="61" t="s">
        <v>902</v>
      </c>
      <c r="R150" s="51"/>
      <c r="S150" s="61"/>
      <c r="T150" s="38"/>
      <c r="U150" s="61"/>
      <c r="V150" s="38"/>
      <c r="W150" s="71"/>
      <c r="X150" s="38"/>
    </row>
    <row r="151" spans="8:24" x14ac:dyDescent="0.2">
      <c r="H151" s="70"/>
      <c r="I151" s="58" t="s">
        <v>1510</v>
      </c>
      <c r="J151" s="49">
        <v>0.2638888888888889</v>
      </c>
      <c r="K151" s="64">
        <v>0.45694444444444443</v>
      </c>
      <c r="L151" s="51">
        <f t="shared" si="15"/>
        <v>0.19305555555555554</v>
      </c>
      <c r="M151" s="60">
        <v>0.58750000000000002</v>
      </c>
      <c r="N151" s="53">
        <f t="shared" si="20"/>
        <v>0.13055555555555559</v>
      </c>
      <c r="O151" s="55">
        <v>0.73402777777777783</v>
      </c>
      <c r="P151" s="51">
        <f t="shared" si="21"/>
        <v>0.14652777777777781</v>
      </c>
      <c r="Q151" s="61" t="s">
        <v>902</v>
      </c>
      <c r="R151" s="51"/>
      <c r="S151" s="59"/>
      <c r="T151" s="38"/>
      <c r="U151" s="59"/>
      <c r="V151" s="38"/>
      <c r="W151" s="71"/>
      <c r="X151" s="38"/>
    </row>
    <row r="152" spans="8:24" x14ac:dyDescent="0.2">
      <c r="H152" s="70"/>
      <c r="I152" s="58" t="s">
        <v>1511</v>
      </c>
      <c r="J152" s="49">
        <v>0.20972222222222223</v>
      </c>
      <c r="K152" s="50">
        <v>0.35416666666666669</v>
      </c>
      <c r="L152" s="51">
        <f t="shared" si="15"/>
        <v>0.14444444444444446</v>
      </c>
      <c r="M152" s="60">
        <v>0.4777777777777778</v>
      </c>
      <c r="N152" s="53">
        <f t="shared" si="20"/>
        <v>0.12361111111111112</v>
      </c>
      <c r="O152" s="55">
        <v>0.65625</v>
      </c>
      <c r="P152" s="51">
        <f t="shared" si="21"/>
        <v>0.1784722222222222</v>
      </c>
      <c r="Q152" s="61" t="s">
        <v>902</v>
      </c>
      <c r="R152" s="51"/>
      <c r="S152" s="61"/>
      <c r="T152" s="38"/>
      <c r="U152" s="61"/>
      <c r="V152" s="38"/>
      <c r="W152" s="71"/>
      <c r="X152" s="38"/>
    </row>
    <row r="153" spans="8:24" x14ac:dyDescent="0.2">
      <c r="H153" s="70"/>
      <c r="I153" s="48" t="s">
        <v>1512</v>
      </c>
      <c r="J153" s="49">
        <v>0.22847222222222222</v>
      </c>
      <c r="K153" s="57">
        <v>0.4069444444444445</v>
      </c>
      <c r="L153" s="51">
        <f t="shared" si="15"/>
        <v>0.17847222222222228</v>
      </c>
      <c r="M153" s="55">
        <v>0.51527777777777783</v>
      </c>
      <c r="N153" s="53">
        <f t="shared" si="20"/>
        <v>0.10833333333333334</v>
      </c>
      <c r="O153" s="55">
        <v>0.625</v>
      </c>
      <c r="P153" s="53">
        <f t="shared" si="21"/>
        <v>0.10972222222222217</v>
      </c>
      <c r="Q153" s="72" t="s">
        <v>902</v>
      </c>
      <c r="R153" s="51"/>
      <c r="S153" s="61"/>
      <c r="T153" s="38"/>
      <c r="U153" s="61"/>
      <c r="V153" s="38"/>
      <c r="W153" s="71"/>
      <c r="X153" s="38"/>
    </row>
    <row r="154" spans="8:24" x14ac:dyDescent="0.2">
      <c r="H154" s="70"/>
      <c r="I154" s="48" t="s">
        <v>1513</v>
      </c>
      <c r="J154" s="49">
        <v>0.26180555555555557</v>
      </c>
      <c r="K154" s="64">
        <v>0.45694444444444443</v>
      </c>
      <c r="L154" s="51">
        <f t="shared" si="15"/>
        <v>0.19513888888888886</v>
      </c>
      <c r="M154" s="60">
        <v>0.58263888888888882</v>
      </c>
      <c r="N154" s="53">
        <f t="shared" si="20"/>
        <v>0.12569444444444439</v>
      </c>
      <c r="O154" s="55">
        <v>0.71527777777777779</v>
      </c>
      <c r="P154" s="53">
        <f t="shared" si="21"/>
        <v>0.13263888888888897</v>
      </c>
      <c r="Q154" s="72" t="s">
        <v>902</v>
      </c>
      <c r="R154" s="51"/>
      <c r="S154" s="61"/>
      <c r="T154" s="38"/>
      <c r="U154" s="61"/>
      <c r="V154" s="38"/>
      <c r="W154" s="71"/>
      <c r="X154" s="38"/>
    </row>
    <row r="155" spans="8:24" x14ac:dyDescent="0.2">
      <c r="H155" s="70"/>
      <c r="I155" s="48" t="s">
        <v>1514</v>
      </c>
      <c r="J155" s="49">
        <v>0.21388888888888891</v>
      </c>
      <c r="K155" s="50">
        <v>0.35069444444444442</v>
      </c>
      <c r="L155" s="51">
        <f t="shared" si="15"/>
        <v>0.13680555555555551</v>
      </c>
      <c r="M155" s="60">
        <v>0.45347222222222222</v>
      </c>
      <c r="N155" s="53">
        <f t="shared" si="20"/>
        <v>0.1027777777777778</v>
      </c>
      <c r="O155" s="61" t="s">
        <v>902</v>
      </c>
      <c r="P155" s="38"/>
      <c r="Q155" s="72"/>
      <c r="R155" s="51"/>
      <c r="S155" s="61"/>
      <c r="T155" s="38"/>
      <c r="U155" s="61"/>
      <c r="V155" s="38"/>
      <c r="W155" s="71"/>
      <c r="X155" s="38"/>
    </row>
    <row r="156" spans="8:24" x14ac:dyDescent="0.2">
      <c r="H156" s="70"/>
      <c r="I156" s="48" t="s">
        <v>1515</v>
      </c>
      <c r="J156" s="49">
        <v>0.1875</v>
      </c>
      <c r="K156" s="50">
        <v>0.32708333333333334</v>
      </c>
      <c r="L156" s="51">
        <f t="shared" si="15"/>
        <v>0.13958333333333334</v>
      </c>
      <c r="M156" s="60">
        <v>0.41875000000000001</v>
      </c>
      <c r="N156" s="53">
        <f t="shared" si="20"/>
        <v>9.1666666666666674E-2</v>
      </c>
      <c r="O156" s="61" t="s">
        <v>902</v>
      </c>
      <c r="P156" s="38"/>
      <c r="Q156" s="72"/>
      <c r="R156" s="51"/>
      <c r="S156" s="59"/>
      <c r="T156" s="38"/>
      <c r="U156" s="61"/>
      <c r="V156" s="38"/>
      <c r="W156" s="71"/>
      <c r="X156" s="38"/>
    </row>
    <row r="157" spans="8:24" x14ac:dyDescent="0.2">
      <c r="H157" s="70"/>
      <c r="I157" s="48" t="s">
        <v>1516</v>
      </c>
      <c r="J157" s="49">
        <v>0.20069444444444443</v>
      </c>
      <c r="K157" s="50">
        <v>0.34791666666666665</v>
      </c>
      <c r="L157" s="51">
        <f t="shared" si="15"/>
        <v>0.14722222222222223</v>
      </c>
      <c r="M157" s="60">
        <v>0.45834490740740735</v>
      </c>
      <c r="N157" s="53">
        <f t="shared" si="20"/>
        <v>0.1104282407407407</v>
      </c>
      <c r="O157" s="61" t="s">
        <v>902</v>
      </c>
      <c r="P157" s="38"/>
      <c r="Q157" s="72"/>
      <c r="R157" s="51"/>
      <c r="S157" s="61"/>
      <c r="T157" s="38"/>
      <c r="U157" s="61"/>
      <c r="V157" s="38"/>
      <c r="W157" s="71"/>
      <c r="X157" s="38"/>
    </row>
    <row r="158" spans="8:24" x14ac:dyDescent="0.2">
      <c r="H158" s="70"/>
      <c r="I158" s="48" t="s">
        <v>1517</v>
      </c>
      <c r="J158" s="49">
        <v>0.23749999999999999</v>
      </c>
      <c r="K158" s="50">
        <v>0.40902777777777777</v>
      </c>
      <c r="L158" s="51">
        <f t="shared" si="15"/>
        <v>0.17152777777777778</v>
      </c>
      <c r="M158" s="60">
        <v>0.52500000000000002</v>
      </c>
      <c r="N158" s="53">
        <f t="shared" si="20"/>
        <v>0.11597222222222225</v>
      </c>
      <c r="O158" s="61" t="s">
        <v>902</v>
      </c>
      <c r="P158" s="38"/>
      <c r="Q158" s="72"/>
      <c r="R158" s="51"/>
      <c r="S158" s="61"/>
      <c r="T158" s="38"/>
      <c r="U158" s="61"/>
      <c r="V158" s="38"/>
      <c r="W158" s="71"/>
      <c r="X158" s="38"/>
    </row>
    <row r="159" spans="8:24" x14ac:dyDescent="0.2">
      <c r="H159" s="70"/>
      <c r="I159" s="48" t="s">
        <v>1518</v>
      </c>
      <c r="J159" s="49">
        <v>0.24236111111111111</v>
      </c>
      <c r="K159" s="50">
        <v>0.3923611111111111</v>
      </c>
      <c r="L159" s="51">
        <f t="shared" si="15"/>
        <v>0.15</v>
      </c>
      <c r="M159" s="60">
        <v>0.51041666666666663</v>
      </c>
      <c r="N159" s="53">
        <f t="shared" si="20"/>
        <v>0.11805555555555552</v>
      </c>
      <c r="O159" s="61" t="s">
        <v>902</v>
      </c>
      <c r="P159" s="38"/>
      <c r="Q159" s="72"/>
      <c r="R159" s="51"/>
      <c r="S159" s="61"/>
      <c r="T159" s="38"/>
      <c r="U159" s="61"/>
      <c r="V159" s="38"/>
      <c r="W159" s="71"/>
      <c r="X159" s="38"/>
    </row>
    <row r="160" spans="8:24" x14ac:dyDescent="0.2">
      <c r="H160" s="70"/>
      <c r="I160" s="48" t="s">
        <v>1519</v>
      </c>
      <c r="J160" s="49">
        <v>0.25694444444444448</v>
      </c>
      <c r="K160" s="64">
        <v>0.42986111111111108</v>
      </c>
      <c r="L160" s="51">
        <f t="shared" si="15"/>
        <v>0.17291666666666661</v>
      </c>
      <c r="M160" s="72" t="s">
        <v>902</v>
      </c>
      <c r="N160" s="38"/>
      <c r="O160" s="61"/>
      <c r="P160" s="38"/>
      <c r="Q160" s="72"/>
      <c r="R160" s="51"/>
      <c r="S160" s="61"/>
      <c r="T160" s="38"/>
      <c r="U160" s="61"/>
      <c r="V160" s="38"/>
      <c r="W160" s="71"/>
      <c r="X160" s="38"/>
    </row>
    <row r="161" spans="8:24" x14ac:dyDescent="0.2">
      <c r="H161" s="70"/>
      <c r="I161" s="48" t="s">
        <v>1520</v>
      </c>
      <c r="J161" s="49">
        <v>0.25138888888888888</v>
      </c>
      <c r="K161" s="64">
        <v>0.42986111111111108</v>
      </c>
      <c r="L161" s="51">
        <f t="shared" si="15"/>
        <v>0.1784722222222222</v>
      </c>
      <c r="M161" s="72" t="s">
        <v>902</v>
      </c>
      <c r="N161" s="38"/>
      <c r="O161" s="61"/>
      <c r="P161" s="38"/>
      <c r="Q161" s="72"/>
      <c r="R161" s="51"/>
      <c r="S161" s="61"/>
      <c r="T161" s="38"/>
      <c r="U161" s="61"/>
      <c r="V161" s="38"/>
      <c r="W161" s="71"/>
      <c r="X161" s="38"/>
    </row>
    <row r="162" spans="8:24" x14ac:dyDescent="0.2">
      <c r="H162" s="70"/>
      <c r="I162" s="48" t="s">
        <v>1521</v>
      </c>
      <c r="J162" s="49">
        <v>0.28194444444444444</v>
      </c>
      <c r="K162" s="64">
        <v>0.49722222222222223</v>
      </c>
      <c r="L162" s="51">
        <f t="shared" si="15"/>
        <v>0.21527777777777779</v>
      </c>
      <c r="M162" s="72" t="s">
        <v>902</v>
      </c>
      <c r="N162" s="38"/>
      <c r="O162" s="61"/>
      <c r="P162" s="38"/>
      <c r="Q162" s="72"/>
      <c r="R162" s="51"/>
      <c r="S162" s="61"/>
      <c r="T162" s="38"/>
      <c r="U162" s="61"/>
      <c r="V162" s="38"/>
      <c r="W162" s="71"/>
      <c r="X162" s="38"/>
    </row>
    <row r="163" spans="8:24" x14ac:dyDescent="0.2">
      <c r="H163" s="70"/>
      <c r="I163" s="58" t="s">
        <v>1522</v>
      </c>
      <c r="J163" s="49">
        <v>0.26180555555555557</v>
      </c>
      <c r="K163" s="64">
        <v>0.48125000000000001</v>
      </c>
      <c r="L163" s="51">
        <f t="shared" si="15"/>
        <v>0.21944444444444444</v>
      </c>
      <c r="M163" s="72" t="s">
        <v>902</v>
      </c>
      <c r="N163" s="38"/>
      <c r="O163" s="61"/>
      <c r="P163" s="38"/>
      <c r="Q163" s="72"/>
      <c r="R163" s="51"/>
      <c r="S163" s="59"/>
      <c r="T163" s="38"/>
      <c r="U163" s="59"/>
      <c r="V163" s="38"/>
      <c r="W163" s="71"/>
      <c r="X163" s="38"/>
    </row>
    <row r="164" spans="8:24" x14ac:dyDescent="0.2">
      <c r="H164" s="70"/>
      <c r="I164" s="48" t="s">
        <v>1523</v>
      </c>
      <c r="J164" s="49">
        <v>0.21805555555555556</v>
      </c>
      <c r="K164" s="62" t="s">
        <v>902</v>
      </c>
      <c r="L164" s="51"/>
      <c r="M164" s="72"/>
      <c r="N164" s="38"/>
      <c r="O164" s="61"/>
      <c r="P164" s="38"/>
      <c r="Q164" s="72"/>
      <c r="R164" s="51"/>
      <c r="S164" s="61"/>
      <c r="T164" s="38"/>
      <c r="U164" s="61"/>
      <c r="V164" s="38"/>
      <c r="W164" s="71"/>
      <c r="X164" s="38"/>
    </row>
    <row r="165" spans="8:24" x14ac:dyDescent="0.2">
      <c r="H165" s="70"/>
      <c r="I165" s="48" t="s">
        <v>1524</v>
      </c>
      <c r="J165" s="49">
        <v>0.26458333333333334</v>
      </c>
      <c r="K165" s="62" t="s">
        <v>902</v>
      </c>
      <c r="L165" s="51"/>
      <c r="M165" s="72"/>
      <c r="N165" s="38"/>
      <c r="O165" s="61"/>
      <c r="P165" s="38"/>
      <c r="Q165" s="72"/>
      <c r="R165" s="51"/>
      <c r="S165" s="61"/>
      <c r="T165" s="38"/>
      <c r="U165" s="61"/>
      <c r="V165" s="38"/>
      <c r="W165" s="71"/>
      <c r="X165" s="38"/>
    </row>
    <row r="166" spans="8:24" x14ac:dyDescent="0.2">
      <c r="H166" s="70"/>
      <c r="I166" s="48" t="s">
        <v>1525</v>
      </c>
      <c r="J166" s="49">
        <v>0.29930555555555555</v>
      </c>
      <c r="K166" s="62" t="s">
        <v>902</v>
      </c>
      <c r="L166" s="51"/>
      <c r="M166" s="72"/>
      <c r="N166" s="38"/>
      <c r="O166" s="61"/>
      <c r="P166" s="38"/>
      <c r="Q166" s="72"/>
      <c r="R166" s="51"/>
      <c r="S166" s="61"/>
      <c r="T166" s="38"/>
      <c r="U166" s="61"/>
      <c r="V166" s="38"/>
      <c r="W166" s="71"/>
      <c r="X166" s="38"/>
    </row>
    <row r="167" spans="8:24" x14ac:dyDescent="0.2">
      <c r="H167" s="70"/>
      <c r="I167" s="48" t="s">
        <v>1526</v>
      </c>
      <c r="J167" s="73"/>
      <c r="K167" s="62"/>
      <c r="L167" s="51"/>
      <c r="M167" s="72"/>
      <c r="N167" s="38"/>
      <c r="O167" s="61"/>
      <c r="P167" s="38"/>
      <c r="Q167" s="72"/>
      <c r="R167" s="51"/>
      <c r="S167" s="61"/>
      <c r="T167" s="38"/>
      <c r="U167" s="61"/>
      <c r="V167" s="38"/>
      <c r="W167" s="71"/>
      <c r="X167" s="38"/>
    </row>
    <row r="168" spans="8:24" x14ac:dyDescent="0.2">
      <c r="H168" s="70"/>
      <c r="I168" s="58" t="s">
        <v>1527</v>
      </c>
      <c r="J168" s="73"/>
      <c r="K168" s="62"/>
      <c r="L168" s="51"/>
      <c r="M168" s="72"/>
      <c r="N168" s="38"/>
      <c r="O168" s="61"/>
      <c r="P168" s="38"/>
      <c r="Q168" s="72"/>
      <c r="R168" s="51"/>
      <c r="S168" s="61"/>
      <c r="T168" s="38"/>
      <c r="U168" s="65"/>
      <c r="V168" s="38"/>
      <c r="W168" s="71"/>
      <c r="X168" s="38"/>
    </row>
    <row r="169" spans="8:24" ht="13.5" thickBot="1" x14ac:dyDescent="0.25">
      <c r="H169" s="74"/>
      <c r="I169" s="75" t="s">
        <v>1528</v>
      </c>
      <c r="J169" s="76"/>
      <c r="K169" s="77"/>
      <c r="L169" s="78"/>
      <c r="M169" s="79"/>
      <c r="N169" s="80"/>
      <c r="O169" s="81"/>
      <c r="P169" s="80"/>
      <c r="Q169" s="79"/>
      <c r="R169" s="78"/>
      <c r="S169" s="82"/>
      <c r="T169" s="80"/>
      <c r="U169" s="82"/>
      <c r="V169" s="80"/>
      <c r="W169" s="83"/>
      <c r="X169" s="80"/>
    </row>
  </sheetData>
  <mergeCells count="9">
    <mergeCell ref="H28:H29"/>
    <mergeCell ref="I28:I29"/>
    <mergeCell ref="K28:L28"/>
    <mergeCell ref="U28:V28"/>
    <mergeCell ref="W28:X28"/>
    <mergeCell ref="M28:N28"/>
    <mergeCell ref="O28:P28"/>
    <mergeCell ref="Q28:R28"/>
    <mergeCell ref="S28:T28"/>
  </mergeCells>
  <phoneticPr fontId="0" type="noConversion"/>
  <hyperlinks>
    <hyperlink ref="C34" r:id="rId1"/>
    <hyperlink ref="C20" r:id="rId2"/>
    <hyperlink ref="C68" r:id="rId3"/>
    <hyperlink ref="C52" r:id="rId4"/>
    <hyperlink ref="C6" r:id="rId5"/>
    <hyperlink ref="C19" r:id="rId6"/>
    <hyperlink ref="C97" r:id="rId7"/>
    <hyperlink ref="C5" r:id="rId8"/>
    <hyperlink ref="C13" r:id="rId9"/>
    <hyperlink ref="C1" r:id="rId10"/>
    <hyperlink ref="C94" r:id="rId11"/>
    <hyperlink ref="C99" r:id="rId12"/>
    <hyperlink ref="C100" r:id="rId13"/>
  </hyperlinks>
  <pageMargins left="0.75" right="0.75" top="1" bottom="1" header="0.5" footer="0.5"/>
  <headerFooter alignWithMargins="0"/>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Name order</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2000</vt:lpstr>
      <vt:lpstr>99</vt:lpstr>
      <vt:lpstr>98</vt:lpstr>
      <vt:lpstr>97</vt:lpstr>
      <vt:lpstr>96</vt:lpstr>
      <vt:lpstr>95</vt:lpstr>
      <vt:lpstr>94</vt:lpstr>
      <vt:lpstr>93</vt:lpstr>
      <vt:lpstr>92</vt:lpstr>
      <vt:lpstr>91</vt:lpstr>
      <vt:lpstr>90</vt:lpstr>
      <vt:lpstr>89</vt:lpstr>
      <vt:lpstr>88</vt:lpstr>
      <vt:lpstr>87</vt:lpstr>
      <vt:lpstr>86</vt:lpstr>
      <vt:lpstr>85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JKynaston</cp:lastModifiedBy>
  <cp:lastPrinted>2011-06-24T14:23:50Z</cp:lastPrinted>
  <dcterms:created xsi:type="dcterms:W3CDTF">2010-05-13T09:46:20Z</dcterms:created>
  <dcterms:modified xsi:type="dcterms:W3CDTF">2017-06-29T09:56:01Z</dcterms:modified>
</cp:coreProperties>
</file>